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8E74656-944F-4652-AE12-82F3E0EEDD15}" xr6:coauthVersionLast="47" xr6:coauthVersionMax="47" xr10:uidLastSave="{00000000-0000-0000-0000-000000000000}"/>
  <bookViews>
    <workbookView xWindow="-108" yWindow="-108" windowWidth="23256" windowHeight="12456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4" l="1"/>
  <c r="B23" i="4"/>
  <c r="C30" i="4"/>
  <c r="C31" i="4"/>
  <c r="C32" i="4"/>
  <c r="C33" i="4"/>
  <c r="C34" i="4"/>
  <c r="C35" i="4"/>
  <c r="C36" i="4"/>
  <c r="C29" i="4"/>
  <c r="C28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F20" i="5"/>
  <c r="E20" i="5"/>
  <c r="D20" i="5"/>
  <c r="F13" i="5"/>
  <c r="E13" i="5"/>
  <c r="D13" i="5"/>
  <c r="F7" i="5"/>
  <c r="E7" i="5"/>
  <c r="E22" i="5" s="1"/>
  <c r="D7" i="5"/>
  <c r="D22" i="5" s="1"/>
  <c r="G15" i="5"/>
  <c r="G21" i="5" s="1"/>
  <c r="G4" i="5"/>
  <c r="G16" i="5"/>
  <c r="G17" i="5"/>
  <c r="G18" i="5"/>
  <c r="G10" i="5"/>
  <c r="G5" i="5"/>
  <c r="G8" i="5" s="1"/>
  <c r="G11" i="5"/>
  <c r="G14" i="5" s="1"/>
  <c r="G12" i="5"/>
  <c r="G19" i="5"/>
  <c r="G6" i="5"/>
  <c r="G9" i="5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<sst xmlns="http://schemas.openxmlformats.org/spreadsheetml/2006/main" count="290" uniqueCount="230">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</sst>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1-44CC-B012-4053AF1BB1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1-44CC-B012-4053AF1BB1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1-44CC-B012-4053AF1BB1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1-44CC-B012-4053AF1BB1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1-44CC-B012-4053AF1BB1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039392"/>
        <c:axId val="479030272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479030272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039392"/>
        <c:crosses val="max"/>
        <c:crossBetween val="between"/>
      </c:valAx>
      <c:catAx>
        <c:axId val="47903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903027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B924795F-09E0-4E4D-699B-8508A2A859F5}"/>
            </a:ext>
          </a:extLst>
        </xdr:cNvPr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tabSelected="1" workbookViewId="0">
      <selection activeCell="P11" sqref="P11"/>
    </sheetView>
  </sheetViews>
  <sheetFormatPr defaultRowHeight="17.399999999999999" x14ac:dyDescent="0.4"/>
  <cols>
    <col min="3" max="3" width="10.89843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4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4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4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4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4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H10" sqref="H10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26" t="s">
        <v>101</v>
      </c>
      <c r="B1" s="26"/>
      <c r="C1" s="26"/>
      <c r="D1" s="26"/>
      <c r="E1" s="26"/>
      <c r="F1" s="26"/>
    </row>
    <row r="2" spans="1:6" ht="18" thickBot="1" x14ac:dyDescent="0.45"/>
    <row r="3" spans="1:6" x14ac:dyDescent="0.4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4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4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4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4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4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4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8" thickBot="1" x14ac:dyDescent="0.4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6" workbookViewId="0">
      <selection activeCell="C28" sqref="C28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7" t="s">
        <v>7</v>
      </c>
      <c r="G1" t="s">
        <v>17</v>
      </c>
      <c r="H1" s="7" t="s">
        <v>52</v>
      </c>
    </row>
    <row r="2" spans="1:10" x14ac:dyDescent="0.4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4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>IF( _xlfn.RANK.EQ(I3, $I$3:$I$11)&lt;=3, "국가대표", IF( _xlfn.RANK.EQ(I3, $I$3:$I$11)&lt;=6, "상비군", ""))</f>
        <v>상비군</v>
      </c>
    </row>
    <row r="4" spans="1:10" x14ac:dyDescent="0.4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>IF( _xlfn.RANK.EQ(I4, $I$3:$I$11)&lt;=3, "국가대표", IF( _xlfn.RANK.EQ(I4, $I$3:$I$11)&lt;=6, "상비군", ""))</f>
        <v>국가대표</v>
      </c>
    </row>
    <row r="5" spans="1:10" x14ac:dyDescent="0.4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4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4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4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4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4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4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4">
      <c r="A12" s="4"/>
    </row>
    <row r="13" spans="1:10" x14ac:dyDescent="0.4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4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4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 LEFT(H15, 3) &amp; "-" &amp; RIGHT(G15, 2) &amp; "-" &amp; LEFT(I15, 2) )</f>
        <v>HIH-20-DA</v>
      </c>
    </row>
    <row r="16" spans="1:10" x14ac:dyDescent="0.4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>UPPER( LEFT(H16, 3) &amp; "-" &amp; RIGHT(G16, 2) &amp; "-" &amp; LEFT(I16, 2) )</f>
        <v>IDE-24-NA</v>
      </c>
    </row>
    <row r="17" spans="1:10" x14ac:dyDescent="0.4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4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4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4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4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4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4">
      <c r="A23" s="9" t="s">
        <v>23</v>
      </c>
      <c r="B23" s="6">
        <f>TRUNC( SUMIF($C$15:$C$21,  A23, $D$15:$D$21) / SUM($D$15:$D$21) *100)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4">
      <c r="A24" s="9" t="s">
        <v>24</v>
      </c>
      <c r="B24" s="6">
        <f>TRUNC( SUMIF($C$15:$C$21,  A24, $D$15:$D$21) / SUM($D$15:$D$21) *100)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4">
      <c r="A26" t="s">
        <v>36</v>
      </c>
      <c r="B26" s="7" t="s">
        <v>37</v>
      </c>
    </row>
    <row r="27" spans="1:10" x14ac:dyDescent="0.4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4">
      <c r="A28" s="5" t="s">
        <v>39</v>
      </c>
      <c r="B28" s="5">
        <v>268</v>
      </c>
      <c r="C28" s="5">
        <f>ROUNDDOWN( B28 * (1- VLOOKUP(B28,$E$29:$G$33, 3, TRUE) ), 1)</f>
        <v>246.5</v>
      </c>
      <c r="E28" s="22" t="s">
        <v>48</v>
      </c>
      <c r="F28" s="23"/>
      <c r="G28" s="5" t="s">
        <v>49</v>
      </c>
    </row>
    <row r="29" spans="1:10" x14ac:dyDescent="0.4">
      <c r="A29" s="5" t="s">
        <v>40</v>
      </c>
      <c r="B29" s="5">
        <v>135</v>
      </c>
      <c r="C29" s="5">
        <f>ROUNDDOWN( B29 * (1- VLOOKUP(B29,$E$29:$G$33, 3, TRUE) ), 1)</f>
        <v>128.19999999999999</v>
      </c>
      <c r="E29" s="12">
        <v>0</v>
      </c>
      <c r="F29" s="13">
        <v>100</v>
      </c>
      <c r="G29" s="14">
        <v>0.02</v>
      </c>
    </row>
    <row r="30" spans="1:10" x14ac:dyDescent="0.4">
      <c r="A30" s="5" t="s">
        <v>41</v>
      </c>
      <c r="B30" s="5">
        <v>422</v>
      </c>
      <c r="C30" s="5">
        <f t="shared" ref="C30:C36" si="3">ROUNDDOWN( B30 * (1- VLOOKUP(B30,$E$29:$G$33, 3, TRUE) ), 1)</f>
        <v>358.7</v>
      </c>
      <c r="E30" s="12">
        <v>100</v>
      </c>
      <c r="F30" s="13">
        <v>200</v>
      </c>
      <c r="G30" s="14">
        <v>0.05</v>
      </c>
    </row>
    <row r="31" spans="1:10" x14ac:dyDescent="0.4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4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4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4">
      <c r="A34" s="5" t="s">
        <v>45</v>
      </c>
      <c r="B34" s="5">
        <v>409</v>
      </c>
      <c r="C34" s="5">
        <f t="shared" si="3"/>
        <v>347.6</v>
      </c>
    </row>
    <row r="35" spans="1:7" x14ac:dyDescent="0.4">
      <c r="A35" s="5" t="s">
        <v>46</v>
      </c>
      <c r="B35" s="5">
        <v>323</v>
      </c>
      <c r="C35" s="5">
        <f t="shared" si="3"/>
        <v>284.2</v>
      </c>
    </row>
    <row r="36" spans="1:7" x14ac:dyDescent="0.4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3" workbookViewId="0">
      <selection activeCell="I10" sqref="I10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25" t="s">
        <v>137</v>
      </c>
      <c r="B1" s="25"/>
      <c r="C1" s="25"/>
      <c r="D1" s="25"/>
      <c r="E1" s="25"/>
      <c r="F1" s="25"/>
      <c r="G1" s="25"/>
    </row>
    <row r="3" spans="1:7" x14ac:dyDescent="0.4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4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4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4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4">
      <c r="A7" s="39" t="s">
        <v>224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4">
      <c r="A8" s="39" t="s">
        <v>220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4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4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4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4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4">
      <c r="A13" s="39" t="s">
        <v>225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4">
      <c r="A14" s="39" t="s">
        <v>221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4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4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4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4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4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4">
      <c r="A20" s="40" t="s">
        <v>226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4">
      <c r="A21" s="40" t="s">
        <v>222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4">
      <c r="A22" s="40" t="s">
        <v>227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4">
      <c r="A23" s="40" t="s">
        <v>223</v>
      </c>
      <c r="B23" s="16"/>
      <c r="C23" s="17"/>
      <c r="D23" s="17"/>
      <c r="E23" s="17"/>
      <c r="F23" s="17"/>
      <c r="G23" s="17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K17" sqref="K17"/>
    </sheetView>
  </sheetViews>
  <sheetFormatPr defaultRowHeight="17.399999999999999" x14ac:dyDescent="0.4"/>
  <sheetData>
    <row r="1" spans="1:9" x14ac:dyDescent="0.4">
      <c r="A1" s="7" t="s">
        <v>122</v>
      </c>
      <c r="F1" s="7" t="s">
        <v>134</v>
      </c>
    </row>
    <row r="2" spans="1:9" x14ac:dyDescent="0.4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4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4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4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4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4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4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4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4">
      <c r="A11" s="7" t="s">
        <v>135</v>
      </c>
      <c r="F11" s="7" t="s">
        <v>136</v>
      </c>
    </row>
    <row r="12" spans="1:9" x14ac:dyDescent="0.4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4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41">
        <v>8283</v>
      </c>
      <c r="H13" s="41">
        <v>19699</v>
      </c>
      <c r="I13" s="41">
        <v>22999</v>
      </c>
    </row>
    <row r="14" spans="1:9" x14ac:dyDescent="0.4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41">
        <v>10159</v>
      </c>
      <c r="H14" s="41">
        <v>21450</v>
      </c>
      <c r="I14" s="41">
        <v>23531</v>
      </c>
    </row>
    <row r="15" spans="1:9" x14ac:dyDescent="0.4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4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4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4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4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I17" sqref="I17"/>
    </sheetView>
  </sheetViews>
  <sheetFormatPr defaultRowHeight="17.399999999999999" x14ac:dyDescent="0.4"/>
  <cols>
    <col min="2" max="7" width="7.09765625" customWidth="1"/>
  </cols>
  <sheetData>
    <row r="1" spans="1:8" ht="21" x14ac:dyDescent="0.4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4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4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4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4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4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4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4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4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opLeftCell="A3" workbookViewId="0">
      <selection activeCell="K13" sqref="K13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25" t="s">
        <v>174</v>
      </c>
      <c r="B1" s="25"/>
      <c r="C1" s="25"/>
      <c r="D1" s="25"/>
      <c r="E1" s="25"/>
    </row>
    <row r="3" spans="1:5" x14ac:dyDescent="0.4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4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4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4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4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4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4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2025-02-05T04:40:07Z</dcterms:created>
  <dcterms:modified xsi:type="dcterms:W3CDTF">2026-09-04T09:19:53Z</dcterms:modified>
</cp:coreProperties>
</file>