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878f0188316e0b2/바탕 화면/"/>
    </mc:Choice>
  </mc:AlternateContent>
  <xr:revisionPtr revIDLastSave="0" documentId="8_{E01755EE-CDD3-42C9-86F0-779DF7F3E97B}" xr6:coauthVersionLast="47" xr6:coauthVersionMax="47" xr10:uidLastSave="{00000000-0000-0000-0000-000000000000}"/>
  <bookViews>
    <workbookView xWindow="-108" yWindow="-108" windowWidth="23256" windowHeight="12456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24" i="4"/>
  <c r="J15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E22" i="5"/>
  <c r="F20" i="5"/>
  <c r="E20" i="5"/>
  <c r="D20" i="5"/>
  <c r="F13" i="5"/>
  <c r="E13" i="5"/>
  <c r="D13" i="5"/>
  <c r="F7" i="5"/>
  <c r="F22" i="5" s="1"/>
  <c r="E7" i="5"/>
  <c r="D7" i="5"/>
  <c r="D22" i="5" s="1"/>
  <c r="G21" i="5"/>
  <c r="G15" i="5"/>
  <c r="G4" i="5"/>
  <c r="G8" i="5" s="1"/>
  <c r="G16" i="5"/>
  <c r="G17" i="5"/>
  <c r="G18" i="5"/>
  <c r="G10" i="5"/>
  <c r="G5" i="5"/>
  <c r="G11" i="5"/>
  <c r="G12" i="5"/>
  <c r="G19" i="5"/>
  <c r="G6" i="5"/>
  <c r="G9" i="5"/>
  <c r="G14" i="5" s="1"/>
  <c r="G23" i="5" l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<sst xmlns="http://schemas.openxmlformats.org/spreadsheetml/2006/main" count="290" uniqueCount="230">
  <si>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</si>
  <si>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</si>
  <si>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</si>
  <si>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</si>
  <si>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</si>
  <si>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</si>
  <si>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</si>
  <si>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</si>
  <si>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</si>
  <si>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</si>
  <si>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</si>
  <si>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</si>
  <si>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</si>
  <si>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</si>
  <si>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</si>
  <si>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</si>
  <si>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</si>
  <si>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</si>
  <si>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</si>
  <si>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</si>
  <si>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</si>
  <si>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</si>
  <si>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</si>
  <si>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</si>
  <si>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</si>
  <si>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</si>
  <si>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</si>
  <si>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</si>
  <si>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</si>
  <si>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</si>
  <si>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</si>
  <si>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</si>
  <si>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</si>
  <si>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</si>
  <si>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</si>
  <si>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</si>
  <si>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</si>
  <si>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</si>
  <si>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</si>
  <si>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</si>
  <si>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</si>
  <si>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</si>
  <si>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</si>
  <si>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</si>
  <si>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</si>
  <si>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</si>
  <si>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</si>
  <si>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</si>
  <si>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</si>
  <si>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</si>
  <si>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</si>
  <si>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</si>
  <si>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</si>
  <si>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</si>
  <si>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</si>
  <si>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</si>
  <si>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</si>
  <si>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</si>
  <si>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</si>
  <si>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</si>
  <si>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</si>
  <si>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</si>
  <si>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</si>
  <si>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</si>
  <si>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</si>
  <si>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</si>
  <si>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</si>
  <si>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</si>
  <si>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</si>
  <si>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</si>
  <si>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</si>
  <si>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</si>
  <si>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</si>
  <si>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</si>
  <si>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</si>
  <si>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</si>
  <si>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</si>
  <si>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</si>
  <si>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</si>
  <si>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</si>
  <si>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</si>
  <si>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</si>
  <si>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</si>
  <si>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</si>
  <si>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</si>
  <si>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</si>
  <si>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</si>
  <si>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</si>
  <si>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</si>
  <si>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</si>
  <si>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</si>
  <si>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</si>
  <si>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</si>
  <si>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</si>
  <si>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</si>
  <si>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</si>
  <si>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</si>
  <si>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</si>
  <si>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</si>
  <si>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</si>
  <si>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</si>
  <si>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</si>
  <si>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</si>
  <si>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</si>
  <si>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</si>
  <si>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</si>
  <si>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</si>
  <si>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</si>
  <si>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</si>
  <si>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</si>
  <si>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</si>
  <si>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</si>
  <si>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</si>
  <si>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</si>
  <si>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</si>
  <si>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</si>
  <si>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</si>
  <si>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</si>
  <si>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</si>
  <si>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</si>
  <si>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</si>
  <si>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</si>
  <si>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</si>
  <si>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</si>
  <si>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</si>
  <si>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</si>
  <si>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</si>
  <si>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</si>
  <si>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</si>
  <si>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</si>
  <si>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</si>
  <si>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</si>
  <si>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</si>
  <si>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</si>
  <si>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</si>
  <si>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</si>
  <si>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</si>
  <si>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</si>
  <si>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</si>
  <si>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</si>
  <si>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</si>
  <si>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</si>
  <si>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</si>
  <si>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</si>
  <si>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</si>
  <si>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</si>
  <si>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</si>
  <si>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</si>
  <si>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</si>
  <si>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</si>
  <si>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</si>
  <si>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</si>
  <si>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</si>
  <si>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</si>
  <si>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</si>
  <si>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</si>
  <si>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</si>
  <si>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</si>
  <si>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</si>
  <si>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</si>
  <si>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</si>
  <si>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</si>
  <si>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</si>
  <si>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</si>
  <si>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</si>
  <si>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</si>
  <si>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</si>
  <si>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</si>
  <si>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</si>
  <si>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</si>
  <si>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</si>
  <si>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</si>
  <si>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</si>
  <si>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</si>
  <si>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</si>
  <si>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</si>
  <si>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</si>
  <si>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</si>
  <si>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</si>
  <si>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</si>
  <si>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</si>
  <si>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</si>
  <si>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</si>
  <si>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</si>
  <si>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목표</t>
  </si>
  <si>
    <t>실적</t>
  </si>
  <si>
    <t>실적총액</t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</si>
  <si>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</si>
  <si>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</si>
  <si>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</si>
  <si>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</si>
  <si>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</si>
  <si>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</si>
  <si>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</si>
  <si>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</si>
  <si>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</si>
  <si>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</si>
  <si>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</si>
  <si>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</si>
  <si>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</si>
  <si>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</si>
  <si>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</si>
  <si>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</si>
  <si>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 xml:space="preserve"> 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</si>
  <si>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</si>
  <si>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</si>
  <si>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</si>
  <si>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</si>
  <si>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</si>
  <si>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</si>
  <si>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4/2(1)</t>
    <phoneticPr fontId="1" type="noConversion"/>
  </si>
  <si>
    <t>6/4(2)</t>
    <phoneticPr fontId="1" type="noConversion"/>
  </si>
  <si>
    <t>학생별 퀴즈점수 현황</t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</si>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</sst>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0" fillId="0" borderId="0" xfId="0" applyBorder="1" applyAlignment="1">
      <alignment horizontal="center" vertical="center"/>
    </xf>
    <xf numFmtId="41" fontId="0" fillId="0" borderId="1" xfId="1" applyFont="1" applyBorder="1">
      <alignment vertical="center"/>
    </xf>
    <xf numFmtId="181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1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목표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김선길</c:v>
                      </c:pt>
                      <c:pt idx="1">
                        <c:v>강하늘</c:v>
                      </c:pt>
                      <c:pt idx="2">
                        <c:v>유해인</c:v>
                      </c:pt>
                      <c:pt idx="3">
                        <c:v>문지성</c:v>
                      </c:pt>
                      <c:pt idx="4">
                        <c:v>최시아</c:v>
                      </c:pt>
                      <c:pt idx="5">
                        <c:v>홍선수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5100</c:v>
                      </c:pt>
                      <c:pt idx="1">
                        <c:v>5500</c:v>
                      </c:pt>
                      <c:pt idx="2">
                        <c:v>4300</c:v>
                      </c:pt>
                      <c:pt idx="3">
                        <c:v>4700</c:v>
                      </c:pt>
                      <c:pt idx="4">
                        <c:v>5100</c:v>
                      </c:pt>
                      <c:pt idx="5">
                        <c:v>3800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16D-433E-AA0E-72D0E67DA110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실적총액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C94-4160-9DD6-A2A29E6D6B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8636688"/>
        <c:axId val="1228635248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22863524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8636688"/>
        <c:crosses val="max"/>
        <c:crossBetween val="between"/>
      </c:valAx>
      <c:catAx>
        <c:axId val="1228636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2863524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11</xdr:row>
          <xdr:rowOff>76200</xdr:rowOff>
        </xdr:from>
        <xdr:to>
          <xdr:col>3</xdr:col>
          <xdr:colOff>487680</xdr:colOff>
          <xdr:row>12</xdr:row>
          <xdr:rowOff>167640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6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114300</xdr:colOff>
      <xdr:row>11</xdr:row>
      <xdr:rowOff>60960</xdr:rowOff>
    </xdr:from>
    <xdr:to>
      <xdr:col>5</xdr:col>
      <xdr:colOff>449580</xdr:colOff>
      <xdr:row>12</xdr:row>
      <xdr:rowOff>175260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E65CBF7D-8ED5-26DA-D8B2-C03DF0F71570}"/>
            </a:ext>
          </a:extLst>
        </xdr:cNvPr>
        <xdr:cNvSpPr/>
      </xdr:nvSpPr>
      <xdr:spPr>
        <a:xfrm>
          <a:off x="2407920" y="2537460"/>
          <a:ext cx="876300" cy="33528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tabSelected="1" workbookViewId="0">
      <selection activeCell="I17" sqref="I17"/>
    </sheetView>
  </sheetViews>
  <sheetFormatPr defaultRowHeight="17.399999999999999" x14ac:dyDescent="0.4"/>
  <cols>
    <col min="3" max="3" width="10.8984375" bestFit="1" customWidth="1"/>
    <col min="4" max="4" width="11.09765625" bestFit="1" customWidth="1"/>
    <col min="6" max="6" width="9.09765625" bestFit="1" customWidth="1"/>
  </cols>
  <sheetData>
    <row r="1" spans="1:6" x14ac:dyDescent="0.4">
      <c r="A1" t="s">
        <v>0</v>
      </c>
    </row>
    <row r="3" spans="1:6" x14ac:dyDescent="0.4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4">
      <c r="A4" s="1" t="s">
        <v>193</v>
      </c>
      <c r="B4" s="1" t="s">
        <v>198</v>
      </c>
      <c r="C4" s="2">
        <v>45354</v>
      </c>
      <c r="D4" s="1" t="s">
        <v>203</v>
      </c>
      <c r="E4" s="1" t="s">
        <v>208</v>
      </c>
      <c r="F4" s="3">
        <v>240000</v>
      </c>
    </row>
    <row r="5" spans="1:6" x14ac:dyDescent="0.4">
      <c r="A5" s="1" t="s">
        <v>194</v>
      </c>
      <c r="B5" s="1" t="s">
        <v>199</v>
      </c>
      <c r="C5" s="2">
        <v>45359</v>
      </c>
      <c r="D5" s="1" t="s">
        <v>204</v>
      </c>
      <c r="E5" s="1" t="s">
        <v>209</v>
      </c>
      <c r="F5" s="3">
        <v>150000</v>
      </c>
    </row>
    <row r="6" spans="1:6" x14ac:dyDescent="0.4">
      <c r="A6" s="1" t="s">
        <v>195</v>
      </c>
      <c r="B6" s="1" t="s">
        <v>200</v>
      </c>
      <c r="C6" s="2">
        <v>45362</v>
      </c>
      <c r="D6" s="1" t="s">
        <v>205</v>
      </c>
      <c r="E6" s="1" t="s">
        <v>210</v>
      </c>
      <c r="F6" s="3">
        <v>180000</v>
      </c>
    </row>
    <row r="7" spans="1:6" x14ac:dyDescent="0.4">
      <c r="A7" s="1" t="s">
        <v>196</v>
      </c>
      <c r="B7" s="1" t="s">
        <v>201</v>
      </c>
      <c r="C7" s="2">
        <v>45366</v>
      </c>
      <c r="D7" s="1" t="s">
        <v>206</v>
      </c>
      <c r="E7" s="1" t="s">
        <v>211</v>
      </c>
      <c r="F7" s="3">
        <v>300000</v>
      </c>
    </row>
    <row r="8" spans="1:6" x14ac:dyDescent="0.4">
      <c r="A8" s="1" t="s">
        <v>197</v>
      </c>
      <c r="B8" s="1" t="s">
        <v>202</v>
      </c>
      <c r="C8" s="2">
        <v>45373</v>
      </c>
      <c r="D8" s="1" t="s">
        <v>207</v>
      </c>
      <c r="E8" s="1" t="s">
        <v>209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I9" sqref="I9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10.3984375" bestFit="1" customWidth="1"/>
  </cols>
  <sheetData>
    <row r="1" spans="1:6" ht="20.399999999999999" x14ac:dyDescent="0.4">
      <c r="A1" s="23" t="s">
        <v>101</v>
      </c>
      <c r="B1" s="23"/>
      <c r="C1" s="23"/>
      <c r="D1" s="23"/>
      <c r="E1" s="23"/>
      <c r="F1" s="23"/>
    </row>
    <row r="2" spans="1:6" ht="18" thickBot="1" x14ac:dyDescent="0.45"/>
    <row r="3" spans="1:6" x14ac:dyDescent="0.4">
      <c r="A3" s="27" t="s">
        <v>102</v>
      </c>
      <c r="B3" s="28" t="s">
        <v>105</v>
      </c>
      <c r="C3" s="28" t="s">
        <v>116</v>
      </c>
      <c r="D3" s="28" t="s">
        <v>115</v>
      </c>
      <c r="E3" s="28" t="s">
        <v>114</v>
      </c>
      <c r="F3" s="29" t="s">
        <v>117</v>
      </c>
    </row>
    <row r="4" spans="1:6" x14ac:dyDescent="0.4">
      <c r="A4" s="30" t="s">
        <v>103</v>
      </c>
      <c r="B4" s="4" t="s">
        <v>108</v>
      </c>
      <c r="C4" s="25">
        <v>1532</v>
      </c>
      <c r="D4" s="26">
        <v>22980</v>
      </c>
      <c r="E4" s="4" t="s">
        <v>118</v>
      </c>
      <c r="F4" s="31">
        <f>_xlfn.RANK.EQ(D4,$D$4:$D$10)</f>
        <v>3</v>
      </c>
    </row>
    <row r="5" spans="1:6" x14ac:dyDescent="0.4">
      <c r="A5" s="30"/>
      <c r="B5" s="4" t="s">
        <v>109</v>
      </c>
      <c r="C5" s="25">
        <v>2415</v>
      </c>
      <c r="D5" s="26">
        <v>39848</v>
      </c>
      <c r="E5" s="4" t="s">
        <v>118</v>
      </c>
      <c r="F5" s="31">
        <f t="shared" ref="F5:F10" si="0">_xlfn.RANK.EQ(D5,$D$4:$D$10)</f>
        <v>1</v>
      </c>
    </row>
    <row r="6" spans="1:6" x14ac:dyDescent="0.4">
      <c r="A6" s="30"/>
      <c r="B6" s="4" t="s">
        <v>106</v>
      </c>
      <c r="C6" s="25">
        <v>1988</v>
      </c>
      <c r="D6" s="26">
        <v>33796</v>
      </c>
      <c r="E6" s="4" t="s">
        <v>118</v>
      </c>
      <c r="F6" s="31">
        <f t="shared" si="0"/>
        <v>2</v>
      </c>
    </row>
    <row r="7" spans="1:6" x14ac:dyDescent="0.4">
      <c r="A7" s="30" t="s">
        <v>104</v>
      </c>
      <c r="B7" s="4" t="s">
        <v>112</v>
      </c>
      <c r="C7" s="25">
        <v>1679</v>
      </c>
      <c r="D7" s="26">
        <v>6044</v>
      </c>
      <c r="E7" s="4" t="s">
        <v>119</v>
      </c>
      <c r="F7" s="31">
        <f t="shared" si="0"/>
        <v>5</v>
      </c>
    </row>
    <row r="8" spans="1:6" x14ac:dyDescent="0.4">
      <c r="A8" s="30"/>
      <c r="B8" s="4" t="s">
        <v>113</v>
      </c>
      <c r="C8" s="25">
        <v>2376</v>
      </c>
      <c r="D8" s="26">
        <v>9029</v>
      </c>
      <c r="E8" s="4" t="s">
        <v>119</v>
      </c>
      <c r="F8" s="31">
        <f t="shared" si="0"/>
        <v>4</v>
      </c>
    </row>
    <row r="9" spans="1:6" x14ac:dyDescent="0.4">
      <c r="A9" s="30" t="s">
        <v>107</v>
      </c>
      <c r="B9" s="4" t="s">
        <v>110</v>
      </c>
      <c r="C9" s="25">
        <v>2571</v>
      </c>
      <c r="D9" s="26">
        <v>5142</v>
      </c>
      <c r="E9" s="4" t="s">
        <v>120</v>
      </c>
      <c r="F9" s="31">
        <f t="shared" si="0"/>
        <v>6</v>
      </c>
    </row>
    <row r="10" spans="1:6" ht="18" thickBot="1" x14ac:dyDescent="0.45">
      <c r="A10" s="32"/>
      <c r="B10" s="33" t="s">
        <v>111</v>
      </c>
      <c r="C10" s="34">
        <v>1864</v>
      </c>
      <c r="D10" s="35">
        <v>4474</v>
      </c>
      <c r="E10" s="33" t="s">
        <v>120</v>
      </c>
      <c r="F10" s="36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B1" sqref="B1:B13"/>
    </sheetView>
  </sheetViews>
  <sheetFormatPr defaultRowHeight="17.399999999999999" x14ac:dyDescent="0.4"/>
  <cols>
    <col min="1" max="1" width="3.59765625" customWidth="1"/>
  </cols>
  <sheetData>
    <row r="1" spans="2:8" x14ac:dyDescent="0.4">
      <c r="B1" t="s">
        <v>212</v>
      </c>
    </row>
    <row r="3" spans="2:8" x14ac:dyDescent="0.4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4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workbookViewId="0">
      <selection activeCell="B23" sqref="B23"/>
    </sheetView>
  </sheetViews>
  <sheetFormatPr defaultRowHeight="17.399999999999999" x14ac:dyDescent="0.4"/>
  <cols>
    <col min="1" max="1" width="10.3984375" bestFit="1" customWidth="1"/>
    <col min="8" max="8" width="8.69921875" customWidth="1"/>
    <col min="10" max="10" width="10.3984375" bestFit="1" customWidth="1"/>
  </cols>
  <sheetData>
    <row r="1" spans="1:10" x14ac:dyDescent="0.4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 "))</f>
        <v>상비군</v>
      </c>
    </row>
    <row r="4" spans="1:10" x14ac:dyDescent="0.4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 "))</f>
        <v>국가대표</v>
      </c>
    </row>
    <row r="5" spans="1:10" x14ac:dyDescent="0.4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 xml:space="preserve"> </v>
      </c>
    </row>
    <row r="6" spans="1:10" x14ac:dyDescent="0.4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4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4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 xml:space="preserve"> </v>
      </c>
    </row>
    <row r="9" spans="1:10" x14ac:dyDescent="0.4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4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4">
      <c r="A11" s="17" t="s">
        <v>6</v>
      </c>
      <c r="B11" s="18"/>
      <c r="C11" s="18"/>
      <c r="D11" s="19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 xml:space="preserve"> </v>
      </c>
    </row>
    <row r="13" spans="1:10" x14ac:dyDescent="0.4">
      <c r="A13" t="s">
        <v>18</v>
      </c>
      <c r="B13" s="5" t="s">
        <v>183</v>
      </c>
      <c r="F13" t="s">
        <v>35</v>
      </c>
      <c r="G13" s="5" t="s">
        <v>65</v>
      </c>
    </row>
    <row r="14" spans="1:10" x14ac:dyDescent="0.4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UPPER(LEFT(H15,3)&amp;"-"&amp;RIGHT(G15,2)&amp;"-"&amp;LEFT(I15,2))</f>
        <v>HIH-20-DA</v>
      </c>
    </row>
    <row r="16" spans="1:10" x14ac:dyDescent="0.4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UPPER(LEFT(H16,3)&amp;"-"&amp;RIGHT(G16,2)&amp;"-"&amp;LEFT(I16,2))</f>
        <v>IDE-24-NA</v>
      </c>
    </row>
    <row r="17" spans="1:10" x14ac:dyDescent="0.4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4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4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4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4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4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4">
      <c r="A23" s="7" t="s">
        <v>23</v>
      </c>
      <c r="B23" s="4"/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4">
      <c r="A24" s="7" t="s">
        <v>24</v>
      </c>
      <c r="B24" s="4"/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4">
      <c r="A26" t="s">
        <v>36</v>
      </c>
      <c r="B26" s="5" t="s">
        <v>37</v>
      </c>
    </row>
    <row r="27" spans="1:10" x14ac:dyDescent="0.4">
      <c r="A27" s="4" t="s">
        <v>38</v>
      </c>
      <c r="B27" s="4" t="s">
        <v>48</v>
      </c>
      <c r="C27" s="7" t="s">
        <v>50</v>
      </c>
      <c r="E27" s="22" t="s">
        <v>51</v>
      </c>
      <c r="F27" s="22"/>
      <c r="G27" s="22"/>
    </row>
    <row r="28" spans="1:10" x14ac:dyDescent="0.4">
      <c r="A28" s="4" t="s">
        <v>39</v>
      </c>
      <c r="B28" s="4">
        <v>268</v>
      </c>
      <c r="C28" s="4"/>
      <c r="E28" s="20" t="s">
        <v>48</v>
      </c>
      <c r="F28" s="21"/>
      <c r="G28" s="4" t="s">
        <v>49</v>
      </c>
    </row>
    <row r="29" spans="1:10" x14ac:dyDescent="0.4">
      <c r="A29" s="4" t="s">
        <v>40</v>
      </c>
      <c r="B29" s="4">
        <v>135</v>
      </c>
      <c r="C29" s="4"/>
      <c r="E29" s="10">
        <v>0</v>
      </c>
      <c r="F29" s="11">
        <v>100</v>
      </c>
      <c r="G29" s="12">
        <v>0.02</v>
      </c>
    </row>
    <row r="30" spans="1:10" x14ac:dyDescent="0.4">
      <c r="A30" s="4" t="s">
        <v>41</v>
      </c>
      <c r="B30" s="4">
        <v>422</v>
      </c>
      <c r="C30" s="4"/>
      <c r="E30" s="10">
        <v>100</v>
      </c>
      <c r="F30" s="11">
        <v>200</v>
      </c>
      <c r="G30" s="12">
        <v>0.05</v>
      </c>
    </row>
    <row r="31" spans="1:10" x14ac:dyDescent="0.4">
      <c r="A31" s="4" t="s">
        <v>42</v>
      </c>
      <c r="B31" s="4">
        <v>92</v>
      </c>
      <c r="C31" s="4"/>
      <c r="E31" s="10">
        <v>200</v>
      </c>
      <c r="F31" s="11">
        <v>300</v>
      </c>
      <c r="G31" s="12">
        <v>0.08</v>
      </c>
    </row>
    <row r="32" spans="1:10" x14ac:dyDescent="0.4">
      <c r="A32" s="4" t="s">
        <v>43</v>
      </c>
      <c r="B32" s="4">
        <v>371</v>
      </c>
      <c r="C32" s="4"/>
      <c r="E32" s="10">
        <v>300</v>
      </c>
      <c r="F32" s="11">
        <v>400</v>
      </c>
      <c r="G32" s="12">
        <v>0.12</v>
      </c>
    </row>
    <row r="33" spans="1:7" x14ac:dyDescent="0.4">
      <c r="A33" s="4" t="s">
        <v>44</v>
      </c>
      <c r="B33" s="4">
        <v>293</v>
      </c>
      <c r="C33" s="4"/>
      <c r="E33" s="10">
        <v>400</v>
      </c>
      <c r="F33" s="4"/>
      <c r="G33" s="12">
        <v>0.15</v>
      </c>
    </row>
    <row r="34" spans="1:7" x14ac:dyDescent="0.4">
      <c r="A34" s="4" t="s">
        <v>45</v>
      </c>
      <c r="B34" s="4">
        <v>409</v>
      </c>
      <c r="C34" s="4"/>
    </row>
    <row r="35" spans="1:7" x14ac:dyDescent="0.4">
      <c r="A35" s="4" t="s">
        <v>46</v>
      </c>
      <c r="B35" s="4">
        <v>323</v>
      </c>
      <c r="C35" s="4"/>
    </row>
    <row r="36" spans="1:7" x14ac:dyDescent="0.4">
      <c r="A36" s="4" t="s">
        <v>47</v>
      </c>
      <c r="B36" s="4">
        <v>256</v>
      </c>
      <c r="C36" s="4"/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K10" sqref="K10"/>
    </sheetView>
  </sheetViews>
  <sheetFormatPr defaultRowHeight="17.399999999999999" outlineLevelRow="3" x14ac:dyDescent="0.4"/>
  <cols>
    <col min="2" max="2" width="10.3984375" bestFit="1" customWidth="1"/>
    <col min="7" max="7" width="11.69921875" bestFit="1" customWidth="1"/>
  </cols>
  <sheetData>
    <row r="1" spans="1:7" ht="21" x14ac:dyDescent="0.4">
      <c r="A1" s="16" t="s">
        <v>136</v>
      </c>
      <c r="B1" s="16"/>
      <c r="C1" s="16"/>
      <c r="D1" s="16"/>
      <c r="E1" s="16"/>
      <c r="F1" s="16"/>
      <c r="G1" s="16"/>
    </row>
    <row r="3" spans="1:7" x14ac:dyDescent="0.4">
      <c r="A3" s="4" t="s">
        <v>137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  <c r="G3" s="4" t="s">
        <v>146</v>
      </c>
    </row>
    <row r="4" spans="1:7" outlineLevel="3" x14ac:dyDescent="0.4">
      <c r="A4" s="4" t="s">
        <v>140</v>
      </c>
      <c r="B4" s="4" t="s">
        <v>156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">
      <c r="A5" s="4" t="s">
        <v>140</v>
      </c>
      <c r="B5" s="4" t="s">
        <v>157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">
      <c r="A6" s="4" t="s">
        <v>140</v>
      </c>
      <c r="B6" s="4" t="s">
        <v>155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">
      <c r="A7" s="37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">
      <c r="A8" s="37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">
      <c r="A9" s="4" t="s">
        <v>138</v>
      </c>
      <c r="B9" s="4" t="s">
        <v>147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">
      <c r="A10" s="4" t="s">
        <v>138</v>
      </c>
      <c r="B10" s="4" t="s">
        <v>150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">
      <c r="A11" s="4" t="s">
        <v>138</v>
      </c>
      <c r="B11" s="4" t="s">
        <v>148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">
      <c r="A12" s="4" t="s">
        <v>138</v>
      </c>
      <c r="B12" s="4" t="s">
        <v>149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">
      <c r="A13" s="37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">
      <c r="A14" s="37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">
      <c r="A15" s="4" t="s">
        <v>139</v>
      </c>
      <c r="B15" s="4" t="s">
        <v>152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">
      <c r="A16" s="4" t="s">
        <v>139</v>
      </c>
      <c r="B16" s="4" t="s">
        <v>153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">
      <c r="A17" s="4" t="s">
        <v>139</v>
      </c>
      <c r="B17" s="4" t="s">
        <v>154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">
      <c r="A18" s="4" t="s">
        <v>139</v>
      </c>
      <c r="B18" s="4" t="s">
        <v>158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">
      <c r="A19" s="4" t="s">
        <v>139</v>
      </c>
      <c r="B19" s="4" t="s">
        <v>151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">
      <c r="A20" s="38" t="s">
        <v>226</v>
      </c>
      <c r="B20" s="24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">
      <c r="A21" s="38" t="s">
        <v>222</v>
      </c>
      <c r="B21" s="24"/>
      <c r="C21" s="14"/>
      <c r="D21" s="14"/>
      <c r="E21" s="14"/>
      <c r="F21" s="14"/>
      <c r="G21" s="14">
        <f>SUBTOTAL(4,G15:G19)</f>
        <v>98499800</v>
      </c>
    </row>
    <row r="22" spans="1:7" x14ac:dyDescent="0.4">
      <c r="A22" s="38" t="s">
        <v>227</v>
      </c>
      <c r="B22" s="24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">
      <c r="A23" s="38" t="s">
        <v>223</v>
      </c>
      <c r="B23" s="24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M14" sqref="M14"/>
    </sheetView>
  </sheetViews>
  <sheetFormatPr defaultRowHeight="17.399999999999999" x14ac:dyDescent="0.4"/>
  <sheetData>
    <row r="1" spans="1:9" x14ac:dyDescent="0.4">
      <c r="A1" s="5" t="s">
        <v>121</v>
      </c>
      <c r="F1" s="5" t="s">
        <v>133</v>
      </c>
    </row>
    <row r="2" spans="1:9" x14ac:dyDescent="0.4">
      <c r="A2" s="4" t="s">
        <v>122</v>
      </c>
      <c r="B2" s="4" t="s">
        <v>130</v>
      </c>
      <c r="C2" s="4" t="s">
        <v>131</v>
      </c>
      <c r="D2" s="4" t="s">
        <v>132</v>
      </c>
      <c r="F2" s="4" t="s">
        <v>122</v>
      </c>
      <c r="G2" s="4" t="s">
        <v>130</v>
      </c>
      <c r="H2" s="4" t="s">
        <v>131</v>
      </c>
      <c r="I2" s="4" t="s">
        <v>132</v>
      </c>
    </row>
    <row r="3" spans="1:9" x14ac:dyDescent="0.4">
      <c r="A3" s="4" t="s">
        <v>123</v>
      </c>
      <c r="B3" s="13">
        <v>867</v>
      </c>
      <c r="C3" s="13">
        <v>2463</v>
      </c>
      <c r="D3" s="13">
        <v>3045</v>
      </c>
      <c r="F3" s="4" t="s">
        <v>123</v>
      </c>
      <c r="G3" s="13">
        <v>934</v>
      </c>
      <c r="H3" s="13">
        <v>2934</v>
      </c>
      <c r="I3" s="13">
        <v>2934</v>
      </c>
    </row>
    <row r="4" spans="1:9" x14ac:dyDescent="0.4">
      <c r="A4" s="4" t="s">
        <v>124</v>
      </c>
      <c r="B4" s="13">
        <v>736</v>
      </c>
      <c r="C4" s="13">
        <v>1957</v>
      </c>
      <c r="D4" s="13">
        <v>1937</v>
      </c>
      <c r="F4" s="4" t="s">
        <v>124</v>
      </c>
      <c r="G4" s="13">
        <v>881</v>
      </c>
      <c r="H4" s="13">
        <v>2033</v>
      </c>
      <c r="I4" s="13">
        <v>2129</v>
      </c>
    </row>
    <row r="5" spans="1:9" x14ac:dyDescent="0.4">
      <c r="A5" s="4" t="s">
        <v>125</v>
      </c>
      <c r="B5" s="13">
        <v>569</v>
      </c>
      <c r="C5" s="13">
        <v>967</v>
      </c>
      <c r="D5" s="13">
        <v>1666</v>
      </c>
      <c r="F5" s="4" t="s">
        <v>125</v>
      </c>
      <c r="G5" s="13">
        <v>624</v>
      </c>
      <c r="H5" s="13">
        <v>1072</v>
      </c>
      <c r="I5" s="13">
        <v>1624</v>
      </c>
    </row>
    <row r="6" spans="1:9" x14ac:dyDescent="0.4">
      <c r="A6" s="4" t="s">
        <v>126</v>
      </c>
      <c r="B6" s="13">
        <v>485</v>
      </c>
      <c r="C6" s="13">
        <v>854</v>
      </c>
      <c r="D6" s="13">
        <v>1056</v>
      </c>
      <c r="F6" s="4" t="s">
        <v>126</v>
      </c>
      <c r="G6" s="13">
        <v>385</v>
      </c>
      <c r="H6" s="13">
        <v>769</v>
      </c>
      <c r="I6" s="13">
        <v>1243</v>
      </c>
    </row>
    <row r="7" spans="1:9" x14ac:dyDescent="0.4">
      <c r="A7" s="4" t="s">
        <v>127</v>
      </c>
      <c r="B7" s="13">
        <v>1024</v>
      </c>
      <c r="C7" s="13">
        <v>3425</v>
      </c>
      <c r="D7" s="13">
        <v>2935</v>
      </c>
      <c r="F7" s="4" t="s">
        <v>127</v>
      </c>
      <c r="G7" s="13">
        <v>1159</v>
      </c>
      <c r="H7" s="13">
        <v>2763</v>
      </c>
      <c r="I7" s="13">
        <v>3225</v>
      </c>
    </row>
    <row r="8" spans="1:9" x14ac:dyDescent="0.4">
      <c r="A8" s="4" t="s">
        <v>128</v>
      </c>
      <c r="B8" s="13">
        <v>1352</v>
      </c>
      <c r="C8" s="13">
        <v>2634</v>
      </c>
      <c r="D8" s="13">
        <v>2548</v>
      </c>
      <c r="F8" s="4" t="s">
        <v>128</v>
      </c>
      <c r="G8" s="13">
        <v>1272</v>
      </c>
      <c r="H8" s="13">
        <v>2971</v>
      </c>
      <c r="I8" s="13">
        <v>2348</v>
      </c>
    </row>
    <row r="9" spans="1:9" x14ac:dyDescent="0.4">
      <c r="A9" s="4" t="s">
        <v>129</v>
      </c>
      <c r="B9" s="13">
        <v>899</v>
      </c>
      <c r="C9" s="13">
        <v>1157</v>
      </c>
      <c r="D9" s="13">
        <v>2175</v>
      </c>
      <c r="F9" s="4" t="s">
        <v>129</v>
      </c>
      <c r="G9" s="13">
        <v>784</v>
      </c>
      <c r="H9" s="13">
        <v>1274</v>
      </c>
      <c r="I9" s="13">
        <v>2514</v>
      </c>
    </row>
    <row r="11" spans="1:9" x14ac:dyDescent="0.4">
      <c r="A11" s="5" t="s">
        <v>134</v>
      </c>
      <c r="F11" s="5" t="s">
        <v>135</v>
      </c>
    </row>
    <row r="12" spans="1:9" x14ac:dyDescent="0.4">
      <c r="A12" s="4" t="s">
        <v>122</v>
      </c>
      <c r="B12" s="4" t="s">
        <v>130</v>
      </c>
      <c r="C12" s="4" t="s">
        <v>131</v>
      </c>
      <c r="D12" s="4" t="s">
        <v>132</v>
      </c>
      <c r="F12" s="4" t="s">
        <v>122</v>
      </c>
      <c r="G12" s="4" t="s">
        <v>130</v>
      </c>
      <c r="H12" s="4" t="s">
        <v>131</v>
      </c>
      <c r="I12" s="4" t="s">
        <v>132</v>
      </c>
    </row>
    <row r="13" spans="1:9" x14ac:dyDescent="0.4">
      <c r="A13" s="4" t="s">
        <v>123</v>
      </c>
      <c r="B13" s="13">
        <v>935</v>
      </c>
      <c r="C13" s="13">
        <v>2855</v>
      </c>
      <c r="D13" s="13">
        <v>2768</v>
      </c>
      <c r="F13" s="4" t="s">
        <v>228</v>
      </c>
      <c r="G13" s="39">
        <v>8283</v>
      </c>
      <c r="H13" s="39">
        <v>19699</v>
      </c>
      <c r="I13" s="39">
        <v>22999</v>
      </c>
    </row>
    <row r="14" spans="1:9" x14ac:dyDescent="0.4">
      <c r="A14" s="4" t="s">
        <v>124</v>
      </c>
      <c r="B14" s="13">
        <v>804</v>
      </c>
      <c r="C14" s="13">
        <v>1864</v>
      </c>
      <c r="D14" s="13">
        <v>2024</v>
      </c>
      <c r="F14" s="4" t="s">
        <v>229</v>
      </c>
      <c r="G14" s="39">
        <v>10159</v>
      </c>
      <c r="H14" s="39">
        <v>21450</v>
      </c>
      <c r="I14" s="39">
        <v>23531</v>
      </c>
    </row>
    <row r="15" spans="1:9" x14ac:dyDescent="0.4">
      <c r="A15" s="4" t="s">
        <v>125</v>
      </c>
      <c r="B15" s="13">
        <v>557</v>
      </c>
      <c r="C15" s="13">
        <v>938</v>
      </c>
      <c r="D15" s="13">
        <v>1458</v>
      </c>
    </row>
    <row r="16" spans="1:9" x14ac:dyDescent="0.4">
      <c r="A16" s="4" t="s">
        <v>126</v>
      </c>
      <c r="B16" s="13">
        <v>506</v>
      </c>
      <c r="C16" s="13">
        <v>993</v>
      </c>
      <c r="D16" s="13">
        <v>1115</v>
      </c>
    </row>
    <row r="17" spans="1:4" x14ac:dyDescent="0.4">
      <c r="A17" s="4" t="s">
        <v>127</v>
      </c>
      <c r="B17" s="13">
        <v>1273</v>
      </c>
      <c r="C17" s="13">
        <v>3125</v>
      </c>
      <c r="D17" s="13">
        <v>3027</v>
      </c>
    </row>
    <row r="18" spans="1:4" x14ac:dyDescent="0.4">
      <c r="A18" s="4" t="s">
        <v>128</v>
      </c>
      <c r="B18" s="13">
        <v>1369</v>
      </c>
      <c r="C18" s="13">
        <v>2793</v>
      </c>
      <c r="D18" s="13">
        <v>2125</v>
      </c>
    </row>
    <row r="19" spans="1:4" x14ac:dyDescent="0.4">
      <c r="A19" s="4" t="s">
        <v>129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H15" sqref="H15"/>
    </sheetView>
  </sheetViews>
  <sheetFormatPr defaultRowHeight="17.399999999999999" x14ac:dyDescent="0.4"/>
  <cols>
    <col min="2" max="7" width="7.09765625" customWidth="1"/>
  </cols>
  <sheetData>
    <row r="1" spans="1:8" ht="21" x14ac:dyDescent="0.4">
      <c r="A1" s="16" t="s">
        <v>161</v>
      </c>
      <c r="B1" s="16"/>
      <c r="C1" s="16"/>
      <c r="D1" s="16"/>
      <c r="E1" s="16"/>
      <c r="F1" s="16"/>
      <c r="G1" s="16"/>
      <c r="H1" s="16"/>
    </row>
    <row r="3" spans="1:8" x14ac:dyDescent="0.4">
      <c r="A3" s="4" t="s">
        <v>165</v>
      </c>
      <c r="B3" s="4" t="s">
        <v>162</v>
      </c>
      <c r="C3" s="4" t="s">
        <v>163</v>
      </c>
      <c r="D3" s="4" t="s">
        <v>164</v>
      </c>
      <c r="E3" s="4" t="s">
        <v>159</v>
      </c>
      <c r="F3" s="4" t="s">
        <v>144</v>
      </c>
      <c r="G3" s="4" t="s">
        <v>145</v>
      </c>
      <c r="H3" s="4" t="s">
        <v>160</v>
      </c>
    </row>
    <row r="4" spans="1:8" x14ac:dyDescent="0.4">
      <c r="A4" s="4" t="s">
        <v>166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4">
      <c r="A5" s="4" t="s">
        <v>167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4">
      <c r="A6" s="4" t="s">
        <v>168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4">
      <c r="A7" s="4" t="s">
        <v>169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4">
      <c r="A8" s="4" t="s">
        <v>170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4">
      <c r="A9" s="4" t="s">
        <v>171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4">
      <c r="A10" s="4" t="s">
        <v>172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3" name="Button 3">
              <controlPr defaultSize="0" print="0" autoFill="0" autoPict="0" macro="[0]!합계">
                <anchor moveWithCells="1" sizeWithCells="1">
                  <from>
                    <xdr:col>2</xdr:col>
                    <xdr:colOff>60960</xdr:colOff>
                    <xdr:row>11</xdr:row>
                    <xdr:rowOff>76200</xdr:rowOff>
                  </from>
                  <to>
                    <xdr:col>3</xdr:col>
                    <xdr:colOff>487680</xdr:colOff>
                    <xdr:row>12</xdr:row>
                    <xdr:rowOff>167640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workbookViewId="0">
      <selection activeCell="J15" sqref="J15"/>
    </sheetView>
  </sheetViews>
  <sheetFormatPr defaultRowHeight="17.399999999999999" x14ac:dyDescent="0.4"/>
  <cols>
    <col min="5" max="5" width="9.796875" bestFit="1" customWidth="1"/>
  </cols>
  <sheetData>
    <row r="1" spans="1:5" ht="21" x14ac:dyDescent="0.4">
      <c r="A1" s="16" t="s">
        <v>173</v>
      </c>
      <c r="B1" s="16"/>
      <c r="C1" s="16"/>
      <c r="D1" s="16"/>
      <c r="E1" s="16"/>
    </row>
    <row r="3" spans="1:5" x14ac:dyDescent="0.4">
      <c r="A3" s="4" t="s">
        <v>174</v>
      </c>
      <c r="B3" s="4" t="s">
        <v>175</v>
      </c>
      <c r="C3" s="4" t="s">
        <v>184</v>
      </c>
      <c r="D3" s="4" t="s">
        <v>185</v>
      </c>
      <c r="E3" s="4" t="s">
        <v>186</v>
      </c>
    </row>
    <row r="4" spans="1:5" x14ac:dyDescent="0.4">
      <c r="A4" s="4" t="s">
        <v>178</v>
      </c>
      <c r="B4" s="4" t="s">
        <v>176</v>
      </c>
      <c r="C4" s="15">
        <v>5100</v>
      </c>
      <c r="D4" s="15">
        <v>5300</v>
      </c>
      <c r="E4" s="15">
        <v>795000</v>
      </c>
    </row>
    <row r="5" spans="1:5" x14ac:dyDescent="0.4">
      <c r="A5" s="4" t="s">
        <v>179</v>
      </c>
      <c r="B5" s="4" t="s">
        <v>177</v>
      </c>
      <c r="C5" s="15">
        <v>5500</v>
      </c>
      <c r="D5" s="15">
        <v>5250</v>
      </c>
      <c r="E5" s="15">
        <v>788000</v>
      </c>
    </row>
    <row r="6" spans="1:5" x14ac:dyDescent="0.4">
      <c r="A6" s="4" t="s">
        <v>180</v>
      </c>
      <c r="B6" s="4" t="s">
        <v>176</v>
      </c>
      <c r="C6" s="15">
        <v>4300</v>
      </c>
      <c r="D6" s="15">
        <v>4200</v>
      </c>
      <c r="E6" s="15">
        <v>630000</v>
      </c>
    </row>
    <row r="7" spans="1:5" x14ac:dyDescent="0.4">
      <c r="A7" s="4" t="s">
        <v>181</v>
      </c>
      <c r="B7" s="4" t="s">
        <v>177</v>
      </c>
      <c r="C7" s="15">
        <v>4700</v>
      </c>
      <c r="D7" s="15">
        <v>5100</v>
      </c>
      <c r="E7" s="15">
        <v>765000</v>
      </c>
    </row>
    <row r="8" spans="1:5" x14ac:dyDescent="0.4">
      <c r="A8" s="4" t="s">
        <v>11</v>
      </c>
      <c r="B8" s="4" t="s">
        <v>177</v>
      </c>
      <c r="C8" s="15">
        <v>5100</v>
      </c>
      <c r="D8" s="15">
        <v>5650</v>
      </c>
      <c r="E8" s="15">
        <v>848000</v>
      </c>
    </row>
    <row r="9" spans="1:5" x14ac:dyDescent="0.4">
      <c r="A9" s="4" t="s">
        <v>182</v>
      </c>
      <c r="B9" s="4" t="s">
        <v>176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유상 임</cp:lastModifiedBy>
  <dcterms:created xsi:type="dcterms:W3CDTF">2025-02-05T04:40:07Z</dcterms:created>
  <dcterms:modified xsi:type="dcterms:W3CDTF">2026-07-24T06:46:33Z</dcterms:modified>
</cp:coreProperties>
</file>