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8_{C6CEABA4-D897-4197-AD04-282579DF8F6B}" xr6:coauthVersionLast="47" xr6:coauthVersionMax="47" xr10:uidLastSave="{00000000-0000-0000-0000-000000000000}"/>
  <bookViews>
    <workbookView xWindow="-108" yWindow="-108" windowWidth="23256" windowHeight="12456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'기본작업-3'!$B$3:$B$13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24" i="4"/>
  <c r="J16" i="4"/>
  <c r="J17" i="4"/>
  <c r="J18" i="4"/>
  <c r="J19" i="4"/>
  <c r="J20" i="4"/>
  <c r="J21" i="4"/>
  <c r="J22" i="4"/>
  <c r="J23" i="4"/>
  <c r="J15" i="4"/>
  <c r="B23" i="4"/>
  <c r="E11" i="4"/>
  <c r="H5" i="7"/>
  <c r="H6" i="7"/>
  <c r="H7" i="7"/>
  <c r="H8" i="7"/>
  <c r="H9" i="7"/>
  <c r="H10" i="7"/>
  <c r="H4" i="7"/>
  <c r="D22" i="5"/>
  <c r="F20" i="5"/>
  <c r="E20" i="5"/>
  <c r="D20" i="5"/>
  <c r="F13" i="5"/>
  <c r="F22" i="5" s="1"/>
  <c r="E13" i="5"/>
  <c r="D13" i="5"/>
  <c r="F7" i="5"/>
  <c r="E7" i="5"/>
  <c r="E22" i="5" s="1"/>
  <c r="D7" i="5"/>
  <c r="G15" i="5"/>
  <c r="G4" i="5"/>
  <c r="G16" i="5"/>
  <c r="G17" i="5"/>
  <c r="G18" i="5"/>
  <c r="G10" i="5"/>
  <c r="G14" i="5" s="1"/>
  <c r="G5" i="5"/>
  <c r="G11" i="5"/>
  <c r="G12" i="5"/>
  <c r="G19" i="5"/>
  <c r="G6" i="5"/>
  <c r="G9" i="5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<sst xmlns="http://schemas.openxmlformats.org/spreadsheetml/2006/main" count="290" uniqueCount="230">
  <si>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</si>
  <si>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</si>
  <si>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</si>
  <si>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</si>
  <si>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</si>
  <si>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</si>
  <si>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</si>
  <si>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</si>
  <si>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</si>
  <si>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</si>
  <si>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</si>
  <si>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</si>
  <si>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</si>
  <si>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</si>
  <si>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</si>
  <si>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</si>
  <si>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</si>
  <si>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</si>
  <si>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</si>
  <si>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</si>
  <si>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</si>
  <si>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</si>
  <si>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</si>
  <si>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</si>
  <si>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</si>
  <si>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</si>
  <si>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</si>
  <si>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</si>
  <si>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</si>
  <si>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</si>
  <si>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</si>
  <si>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</si>
  <si>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</si>
  <si>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</si>
  <si>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</si>
  <si>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</si>
  <si>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</si>
  <si>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</si>
  <si>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</si>
  <si>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</si>
  <si>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</si>
  <si>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</si>
  <si>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</si>
  <si>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</si>
  <si>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</si>
  <si>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</si>
  <si>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</si>
  <si>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</si>
  <si>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</si>
  <si>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</si>
  <si>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</si>
  <si>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</si>
  <si>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</si>
  <si>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</si>
  <si>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</si>
  <si>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</si>
  <si>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</si>
  <si>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</si>
  <si>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</si>
  <si>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</si>
  <si>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</si>
  <si>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</si>
  <si>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</si>
  <si>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</si>
  <si>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</si>
  <si>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</si>
  <si>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</si>
  <si>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</si>
  <si>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</si>
  <si>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</si>
  <si>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</si>
  <si>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</si>
  <si>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</si>
  <si>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</si>
  <si>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</si>
  <si>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</si>
  <si>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</si>
  <si>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</si>
  <si>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</si>
  <si>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</si>
  <si>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</si>
  <si>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</si>
  <si>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</si>
  <si>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</si>
  <si>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</si>
  <si>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</si>
  <si>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</si>
  <si>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</si>
  <si>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</si>
  <si>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</si>
  <si>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</si>
  <si>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</si>
  <si>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</si>
  <si>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</si>
  <si>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</si>
  <si>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</si>
  <si>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</si>
  <si>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</si>
  <si>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</si>
  <si>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</si>
  <si>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</si>
  <si>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</si>
  <si>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</si>
  <si>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</si>
  <si>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</si>
  <si>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</si>
  <si>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</si>
  <si>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</si>
  <si>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</si>
  <si>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</si>
  <si>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</si>
  <si>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</si>
  <si>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</si>
  <si>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</si>
  <si>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</si>
  <si>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</si>
  <si>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</si>
  <si>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</si>
  <si>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</si>
  <si>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</si>
  <si>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</si>
  <si>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</si>
  <si>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</si>
  <si>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</si>
  <si>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</si>
  <si>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</si>
  <si>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</si>
  <si>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</si>
  <si>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</si>
  <si>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</si>
  <si>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</si>
  <si>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</si>
  <si>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</si>
  <si>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</si>
  <si>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</si>
  <si>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</si>
  <si>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</si>
  <si>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</si>
  <si>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</si>
  <si>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</si>
  <si>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</si>
  <si>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</si>
  <si>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</si>
  <si>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</si>
  <si>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</si>
  <si>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</si>
  <si>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</si>
  <si>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</si>
  <si>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</si>
  <si>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</si>
  <si>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</si>
  <si>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</si>
  <si>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</si>
  <si>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</si>
  <si>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</si>
  <si>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</si>
  <si>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</si>
  <si>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</si>
  <si>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</si>
  <si>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</si>
  <si>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</si>
  <si>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</si>
  <si>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</si>
  <si>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</si>
  <si>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</si>
  <si>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</si>
  <si>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</si>
  <si>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</si>
  <si>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</si>
  <si>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</si>
  <si>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</si>
  <si>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</si>
  <si>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</si>
  <si>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</si>
  <si>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</si>
  <si>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</si>
  <si>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</si>
  <si>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</si>
  <si>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</si>
  <si>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</si>
  <si>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</si>
  <si>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</si>
  <si>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</si>
  <si>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</si>
  <si>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</si>
  <si>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목표</t>
  </si>
  <si>
    <t>실적</t>
  </si>
  <si>
    <t>실적총액</t>
  </si>
  <si>
    <t>예약코드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</si>
  <si>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</si>
  <si>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</si>
  <si>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</si>
  <si>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</si>
  <si>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</si>
  <si>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</si>
  <si>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</si>
  <si>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</si>
  <si>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</si>
  <si>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</si>
  <si>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 xml:space="preserve"> 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</si>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</sst>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3" formatCode="#,##0&quot;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1" fontId="0" fillId="0" borderId="1" xfId="1" applyFont="1" applyBorder="1">
      <alignment vertical="center"/>
    </xf>
    <xf numFmtId="183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3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34-4A8D-8CA8-111F781DAF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3268895"/>
        <c:axId val="793275135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79327513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3268895"/>
        <c:crosses val="max"/>
        <c:crossBetween val="between"/>
      </c:valAx>
      <c:catAx>
        <c:axId val="7932688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32751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5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59" name="Button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6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" textlink="">
      <xdr:nvSpPr>
        <xdr:cNvPr id="2" name="사각형: 빗면 1">
          <a:extLst>
            <a:ext uri="{FF2B5EF4-FFF2-40B4-BE49-F238E27FC236}">
              <a16:creationId xmlns:a16="http://schemas.microsoft.com/office/drawing/2014/main" id="{A9B871DE-767C-AD1C-85A0-23E247706969}"/>
            </a:ext>
          </a:extLst>
        </xdr:cNvPr>
        <xdr:cNvSpPr/>
      </xdr:nvSpPr>
      <xdr:spPr>
        <a:xfrm>
          <a:off x="2293620" y="247650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F8"/>
  <sheetViews>
    <sheetView workbookViewId="0">
      <selection activeCell="A8" sqref="A8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188</v>
      </c>
      <c r="B3" s="1" t="s">
        <v>189</v>
      </c>
      <c r="C3" s="1" t="s">
        <v>195</v>
      </c>
      <c r="D3" s="1" t="s">
        <v>196</v>
      </c>
      <c r="E3" s="1" t="s">
        <v>202</v>
      </c>
      <c r="F3" s="1" t="s">
        <v>207</v>
      </c>
    </row>
    <row r="4" spans="1:6" x14ac:dyDescent="0.4">
      <c r="A4" s="1" t="s">
        <v>208</v>
      </c>
      <c r="B4" s="1" t="s">
        <v>190</v>
      </c>
      <c r="C4" s="2">
        <v>45354</v>
      </c>
      <c r="D4" s="1" t="s">
        <v>197</v>
      </c>
      <c r="E4" s="1" t="s">
        <v>203</v>
      </c>
      <c r="F4" s="3">
        <v>240000</v>
      </c>
    </row>
    <row r="5" spans="1:6" x14ac:dyDescent="0.4">
      <c r="A5" s="1" t="s">
        <v>209</v>
      </c>
      <c r="B5" s="1" t="s">
        <v>191</v>
      </c>
      <c r="C5" s="2">
        <v>45359</v>
      </c>
      <c r="D5" s="1" t="s">
        <v>198</v>
      </c>
      <c r="E5" s="1" t="s">
        <v>204</v>
      </c>
      <c r="F5" s="3">
        <v>150000</v>
      </c>
    </row>
    <row r="6" spans="1:6" x14ac:dyDescent="0.4">
      <c r="A6" s="1" t="s">
        <v>210</v>
      </c>
      <c r="B6" s="1" t="s">
        <v>192</v>
      </c>
      <c r="C6" s="2">
        <v>45362</v>
      </c>
      <c r="D6" s="1" t="s">
        <v>199</v>
      </c>
      <c r="E6" s="1" t="s">
        <v>205</v>
      </c>
      <c r="F6" s="3">
        <v>180000</v>
      </c>
    </row>
    <row r="7" spans="1:6" x14ac:dyDescent="0.4">
      <c r="A7" s="1" t="s">
        <v>211</v>
      </c>
      <c r="B7" s="1" t="s">
        <v>193</v>
      </c>
      <c r="C7" s="2">
        <v>45366</v>
      </c>
      <c r="D7" s="1" t="s">
        <v>200</v>
      </c>
      <c r="E7" s="1" t="s">
        <v>206</v>
      </c>
      <c r="F7" s="3">
        <v>300000</v>
      </c>
    </row>
    <row r="8" spans="1:6" x14ac:dyDescent="0.4">
      <c r="A8" s="1" t="s">
        <v>212</v>
      </c>
      <c r="B8" s="1" t="s">
        <v>194</v>
      </c>
      <c r="C8" s="2">
        <v>45373</v>
      </c>
      <c r="D8" s="1" t="s">
        <v>201</v>
      </c>
      <c r="E8" s="1" t="s">
        <v>204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F10"/>
  <sheetViews>
    <sheetView workbookViewId="0">
      <selection activeCell="H9" sqref="H9"/>
    </sheetView>
  </sheetViews>
  <sheetFormatPr defaultRowHeight="17.399999999999999" x14ac:dyDescent="0.4"/>
  <cols>
    <col min="1" max="1" width="10.3984375" bestFit="1" customWidth="1"/>
    <col min="2" max="2" width="12.296875" bestFit="1" customWidth="1"/>
  </cols>
  <sheetData>
    <row r="1" spans="1:6" ht="20.399999999999999" x14ac:dyDescent="0.4">
      <c r="A1" s="23" t="s">
        <v>101</v>
      </c>
      <c r="B1" s="23"/>
      <c r="C1" s="23"/>
      <c r="D1" s="23"/>
      <c r="E1" s="23"/>
      <c r="F1" s="23"/>
    </row>
    <row r="2" spans="1:6" ht="18" thickBot="1" x14ac:dyDescent="0.45"/>
    <row r="3" spans="1:6" x14ac:dyDescent="0.4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4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4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4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4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4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4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8" thickBot="1" x14ac:dyDescent="0.4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B1:H13"/>
  <sheetViews>
    <sheetView workbookViewId="0">
      <selection activeCell="B3" sqref="B3:B13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J36"/>
  <sheetViews>
    <sheetView tabSelected="1" topLeftCell="A19" workbookViewId="0">
      <selection activeCell="D32" sqref="D32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/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/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/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/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/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/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/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/>
    </row>
    <row r="11" spans="1:10" x14ac:dyDescent="0.4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/>
    </row>
    <row r="13" spans="1:10" x14ac:dyDescent="0.4">
      <c r="A13" t="s">
        <v>18</v>
      </c>
      <c r="B13" s="5" t="s">
        <v>184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3" si="1">UPPER(LEFT(H16,3)&amp;"-"&amp;RIGHT(G16,2)&amp;"-"&amp;LEFT(I16,2))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1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1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1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1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1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1"/>
        <v>INF-22-GI</v>
      </c>
    </row>
    <row r="23" spans="1:10" x14ac:dyDescent="0.4">
      <c r="A23" s="7" t="s">
        <v>23</v>
      </c>
      <c r="B23" s="4">
        <f ca="1">TRUNC(SUMIF(A14:D21,"카드",D14:D21)/SUM(D15,D16,D17,D18,D19,D20,D21)*100,2)</f>
        <v>0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1"/>
        <v>GKS-20-CO</v>
      </c>
    </row>
    <row r="24" spans="1:10" x14ac:dyDescent="0.4">
      <c r="A24" s="7" t="s">
        <v>24</v>
      </c>
      <c r="B24" s="4"/>
      <c r="F24" s="4" t="s">
        <v>79</v>
      </c>
      <c r="G24" s="4">
        <v>2023</v>
      </c>
      <c r="H24" s="9" t="s">
        <v>90</v>
      </c>
      <c r="I24" s="4" t="s">
        <v>100</v>
      </c>
      <c r="J24" s="4" t="str">
        <f>UPPER(LEFT(H24,3)&amp;"-"&amp;RIGHT(G24,2)&amp;"-"&amp;LEFT(I24,2))</f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4">
      <c r="A28" s="4" t="s">
        <v>39</v>
      </c>
      <c r="B28" s="4">
        <v>268</v>
      </c>
      <c r="C28" s="4">
        <f>(1-ROUNDDOWN(HLOOKUP(G28,$E$28:$G$33,3,TRUE),2))*B28</f>
        <v>254.6</v>
      </c>
      <c r="E28" s="19" t="s">
        <v>48</v>
      </c>
      <c r="F28" s="20"/>
      <c r="G28" s="4" t="s">
        <v>49</v>
      </c>
    </row>
    <row r="29" spans="1:10" x14ac:dyDescent="0.4">
      <c r="A29" s="4" t="s">
        <v>40</v>
      </c>
      <c r="B29" s="4">
        <v>135</v>
      </c>
      <c r="C29" s="4">
        <f t="shared" ref="C29:C36" si="2">(1-ROUNDDOWN(VLOOKUP(G29,$E$28:$G$33,3,TRUE),2))*B29</f>
        <v>132.30000000000001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 t="shared" si="2"/>
        <v>413.56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 t="shared" si="2"/>
        <v>90.16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si="2"/>
        <v>363.58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2"/>
        <v>287.14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2"/>
        <v>400.82</v>
      </c>
    </row>
    <row r="35" spans="1:7" x14ac:dyDescent="0.4">
      <c r="A35" s="4" t="s">
        <v>46</v>
      </c>
      <c r="B35" s="4">
        <v>323</v>
      </c>
      <c r="C35" s="4">
        <f t="shared" si="2"/>
        <v>316.54000000000002</v>
      </c>
    </row>
    <row r="36" spans="1:7" x14ac:dyDescent="0.4">
      <c r="A36" s="4" t="s">
        <v>47</v>
      </c>
      <c r="B36" s="4">
        <v>256</v>
      </c>
      <c r="C36" s="4">
        <f t="shared" si="2"/>
        <v>250.88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G23"/>
  <sheetViews>
    <sheetView topLeftCell="A6" workbookViewId="0">
      <selection activeCell="O16" sqref="O16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22" t="s">
        <v>137</v>
      </c>
      <c r="B1" s="22"/>
      <c r="C1" s="22"/>
      <c r="D1" s="22"/>
      <c r="E1" s="22"/>
      <c r="F1" s="22"/>
      <c r="G1" s="22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38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37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38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38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40" t="s">
        <v>226</v>
      </c>
      <c r="B20" s="39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40" t="s">
        <v>222</v>
      </c>
      <c r="B21" s="39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40" t="s">
        <v>227</v>
      </c>
      <c r="B22" s="39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40" t="s">
        <v>223</v>
      </c>
      <c r="B23" s="39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6"/>
  <dimension ref="A1:I19"/>
  <sheetViews>
    <sheetView workbookViewId="0">
      <selection activeCell="K14" sqref="K14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36">
        <v>8283</v>
      </c>
      <c r="H13" s="36">
        <v>19699</v>
      </c>
      <c r="I13" s="36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36">
        <v>10159</v>
      </c>
      <c r="H14" s="36">
        <v>21450</v>
      </c>
      <c r="I14" s="36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7"/>
  <dimension ref="A1:H10"/>
  <sheetViews>
    <sheetView workbookViewId="0">
      <selection activeCell="H13" sqref="H13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B4+C4+D4+E4+F4+G4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B5+C5+D5+E5+F5+G5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9" r:id="rId3" name="Button 1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9"/>
  <sheetViews>
    <sheetView topLeftCell="A3" workbookViewId="0">
      <selection activeCell="J19" sqref="J19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22" t="s">
        <v>174</v>
      </c>
      <c r="B1" s="22"/>
      <c r="C1" s="22"/>
      <c r="D1" s="22"/>
      <c r="E1" s="22"/>
    </row>
    <row r="3" spans="1:5" x14ac:dyDescent="0.4">
      <c r="A3" s="4" t="s">
        <v>175</v>
      </c>
      <c r="B3" s="4" t="s">
        <v>176</v>
      </c>
      <c r="C3" s="4" t="s">
        <v>185</v>
      </c>
      <c r="D3" s="4" t="s">
        <v>186</v>
      </c>
      <c r="E3" s="4" t="s">
        <v>187</v>
      </c>
    </row>
    <row r="4" spans="1:5" x14ac:dyDescent="0.4">
      <c r="A4" s="4" t="s">
        <v>179</v>
      </c>
      <c r="B4" s="4" t="s">
        <v>177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180</v>
      </c>
      <c r="B5" s="4" t="s">
        <v>178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181</v>
      </c>
      <c r="B6" s="4" t="s">
        <v>177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182</v>
      </c>
      <c r="B7" s="4" t="s">
        <v>178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178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183</v>
      </c>
      <c r="B9" s="4" t="s">
        <v>177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D7732D-2E97-465B-8963-3AEE3BF79D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2025-11-28T06:29:28Z</dcterms:modified>
</cp:coreProperties>
</file>