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ngdae\OneDrive\바탕 화면\모의고사\"/>
    </mc:Choice>
  </mc:AlternateContent>
  <bookViews>
    <workbookView xWindow="0" yWindow="0" windowWidth="28800" windowHeight="11505" activeTab="6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<sst xmlns="http://schemas.openxmlformats.org/spreadsheetml/2006/main" count="270" uniqueCount="184">
  <si>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</si>
  <si>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</si>
  <si>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</si>
  <si>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</si>
  <si>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</si>
  <si>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</si>
  <si>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</si>
  <si>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</si>
  <si>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</si>
  <si>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</si>
  <si>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</si>
  <si>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</si>
  <si>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</si>
  <si>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</si>
  <si>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</si>
  <si>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</si>
  <si>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</si>
  <si>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</si>
  <si>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</si>
  <si>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</si>
  <si>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</si>
  <si>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</si>
  <si>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</si>
  <si>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</si>
  <si>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</si>
  <si>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</si>
  <si>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</si>
  <si>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</si>
  <si>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</si>
  <si>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</si>
  <si>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</si>
  <si>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</si>
  <si>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</si>
  <si>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</si>
  <si>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</si>
  <si>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</si>
  <si>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</si>
  <si>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</si>
  <si>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</si>
  <si>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</si>
  <si>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</si>
  <si>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</si>
  <si>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</si>
  <si>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</si>
  <si>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</si>
  <si>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</si>
  <si>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</si>
  <si>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</si>
  <si>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</si>
  <si>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</si>
  <si>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</si>
  <si>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</si>
  <si>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</si>
  <si>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</si>
  <si>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</si>
  <si>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</si>
  <si>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</si>
  <si>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</si>
  <si>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</si>
  <si>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</si>
  <si>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</si>
  <si>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성별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</si>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</sst>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42" fontId="0" fillId="0" borderId="1" xfId="2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백분율" xfId="3" builtinId="5"/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4G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2633</c:v>
                </c:pt>
                <c:pt idx="1">
                  <c:v>1282</c:v>
                </c:pt>
                <c:pt idx="2">
                  <c:v>1282</c:v>
                </c:pt>
                <c:pt idx="3">
                  <c:v>784</c:v>
                </c:pt>
                <c:pt idx="4">
                  <c:v>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14</xdr:row>
      <xdr:rowOff>9525</xdr:rowOff>
    </xdr:from>
    <xdr:to>
      <xdr:col>3</xdr:col>
      <xdr:colOff>1019175</xdr:colOff>
      <xdr:row>16</xdr:row>
      <xdr:rowOff>0</xdr:rowOff>
    </xdr:to>
    <xdr:sp macro="[0]!회계" textlink="">
      <xdr:nvSpPr>
        <xdr:cNvPr id="2" name="모서리가 둥근 직사각형 1"/>
        <xdr:cNvSpPr/>
      </xdr:nvSpPr>
      <xdr:spPr>
        <a:xfrm>
          <a:off x="2638425" y="2990850"/>
          <a:ext cx="1009650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13</xdr:row>
          <xdr:rowOff>200025</xdr:rowOff>
        </xdr:from>
        <xdr:to>
          <xdr:col>2</xdr:col>
          <xdr:colOff>1019175</xdr:colOff>
          <xdr:row>15</xdr:row>
          <xdr:rowOff>200025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RowHeight="16.5" x14ac:dyDescent="0.3"/>
  <cols>
    <col min="1" max="1" width="11.125" bestFit="1" customWidth="1"/>
    <col min="5" max="5" width="11" bestFit="1" customWidth="1"/>
  </cols>
  <sheetData>
    <row r="1" spans="1:6" x14ac:dyDescent="0.3">
      <c r="A1" t="s">
        <v>90</v>
      </c>
    </row>
    <row r="3" spans="1:6" x14ac:dyDescent="0.3">
      <c r="A3" t="s">
        <v>72</v>
      </c>
      <c r="B3" t="s">
        <v>73</v>
      </c>
      <c r="C3" t="s">
        <v>61</v>
      </c>
      <c r="D3" t="s">
        <v>74</v>
      </c>
      <c r="E3" t="s">
        <v>75</v>
      </c>
      <c r="F3" t="s">
        <v>76</v>
      </c>
    </row>
    <row r="4" spans="1:6" x14ac:dyDescent="0.3">
      <c r="A4" s="10">
        <v>45572</v>
      </c>
      <c r="B4" t="s">
        <v>77</v>
      </c>
      <c r="C4" t="s">
        <v>63</v>
      </c>
      <c r="D4">
        <v>46</v>
      </c>
      <c r="E4" t="s">
        <v>78</v>
      </c>
      <c r="F4">
        <v>6200</v>
      </c>
    </row>
    <row r="5" spans="1:6" x14ac:dyDescent="0.3">
      <c r="A5" s="10">
        <v>45572</v>
      </c>
      <c r="B5" t="s">
        <v>79</v>
      </c>
      <c r="C5" t="s">
        <v>66</v>
      </c>
      <c r="D5">
        <v>38</v>
      </c>
      <c r="E5" t="s">
        <v>80</v>
      </c>
      <c r="F5">
        <v>5800</v>
      </c>
    </row>
    <row r="6" spans="1:6" x14ac:dyDescent="0.3">
      <c r="A6" s="10">
        <v>45573</v>
      </c>
      <c r="B6" t="s">
        <v>81</v>
      </c>
      <c r="C6" t="s">
        <v>66</v>
      </c>
      <c r="D6">
        <v>61</v>
      </c>
      <c r="E6" t="s">
        <v>82</v>
      </c>
      <c r="F6">
        <v>11500</v>
      </c>
    </row>
    <row r="7" spans="1:6" x14ac:dyDescent="0.3">
      <c r="A7" s="10">
        <v>45575</v>
      </c>
      <c r="B7" t="s">
        <v>83</v>
      </c>
      <c r="C7" t="s">
        <v>63</v>
      </c>
      <c r="D7">
        <v>72</v>
      </c>
      <c r="E7" t="s">
        <v>82</v>
      </c>
      <c r="F7">
        <v>9570</v>
      </c>
    </row>
    <row r="8" spans="1:6" x14ac:dyDescent="0.3">
      <c r="A8" s="10">
        <v>45575</v>
      </c>
      <c r="B8" t="s">
        <v>84</v>
      </c>
      <c r="C8" t="s">
        <v>66</v>
      </c>
      <c r="D8">
        <v>26</v>
      </c>
      <c r="E8" t="s">
        <v>85</v>
      </c>
      <c r="F8">
        <v>12500</v>
      </c>
    </row>
    <row r="9" spans="1:6" x14ac:dyDescent="0.3">
      <c r="A9" s="10">
        <v>45575</v>
      </c>
      <c r="B9" t="s">
        <v>86</v>
      </c>
      <c r="C9" t="s">
        <v>66</v>
      </c>
      <c r="D9">
        <v>34</v>
      </c>
      <c r="E9" t="s">
        <v>78</v>
      </c>
      <c r="F9">
        <v>6000</v>
      </c>
    </row>
    <row r="10" spans="1:6" x14ac:dyDescent="0.3">
      <c r="A10" s="10">
        <v>45576</v>
      </c>
      <c r="B10" t="s">
        <v>87</v>
      </c>
      <c r="C10" t="s">
        <v>63</v>
      </c>
      <c r="D10">
        <v>28</v>
      </c>
      <c r="E10" t="s">
        <v>85</v>
      </c>
      <c r="F10">
        <v>10670</v>
      </c>
    </row>
    <row r="11" spans="1:6" x14ac:dyDescent="0.3">
      <c r="A11" s="10">
        <v>45576</v>
      </c>
      <c r="B11" t="s">
        <v>88</v>
      </c>
      <c r="C11" t="s">
        <v>63</v>
      </c>
      <c r="D11">
        <v>49</v>
      </c>
      <c r="E11" t="s">
        <v>80</v>
      </c>
      <c r="F11">
        <v>6720</v>
      </c>
    </row>
    <row r="12" spans="1:6" x14ac:dyDescent="0.3">
      <c r="A12" s="10">
        <v>45579</v>
      </c>
      <c r="B12" t="s">
        <v>89</v>
      </c>
      <c r="C12" t="s">
        <v>63</v>
      </c>
      <c r="D12">
        <v>58</v>
      </c>
      <c r="E12" t="s">
        <v>82</v>
      </c>
      <c r="F12">
        <v>10300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G1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16" t="s">
        <v>91</v>
      </c>
      <c r="B1" s="16"/>
      <c r="C1" s="16"/>
      <c r="D1" s="16"/>
      <c r="E1" s="16"/>
      <c r="F1" s="16"/>
      <c r="G1" s="16"/>
    </row>
    <row r="3" spans="1:7" x14ac:dyDescent="0.3">
      <c r="A3" s="6" t="s">
        <v>92</v>
      </c>
      <c r="B3" s="6" t="s">
        <v>93</v>
      </c>
      <c r="C3" s="6" t="s">
        <v>94</v>
      </c>
      <c r="D3" s="6" t="s">
        <v>95</v>
      </c>
      <c r="E3" s="6" t="s">
        <v>96</v>
      </c>
      <c r="F3" s="6" t="s">
        <v>97</v>
      </c>
      <c r="G3" s="6" t="s">
        <v>98</v>
      </c>
    </row>
    <row r="4" spans="1:7" x14ac:dyDescent="0.3">
      <c r="A4" s="6" t="s">
        <v>99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3">
      <c r="A5" s="6" t="s">
        <v>99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3">
      <c r="A6" s="6" t="s">
        <v>99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3">
      <c r="A7" s="6" t="s">
        <v>99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3">
      <c r="A8" s="6" t="s">
        <v>100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3">
      <c r="A9" s="6" t="s">
        <v>100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3">
      <c r="A10" s="6" t="s">
        <v>100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3">
      <c r="A11" s="6" t="s">
        <v>100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3">
      <c r="A12" s="6" t="s">
        <v>101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3">
      <c r="A13" s="6" t="s">
        <v>101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3">
      <c r="A14" s="6" t="s">
        <v>101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3">
      <c r="A15" s="6" t="s">
        <v>101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3">
      <c r="A16" s="6" t="s">
        <v>102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3">
      <c r="A17" s="6" t="s">
        <v>102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3">
      <c r="A18" s="6" t="s">
        <v>102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3">
      <c r="A19" s="6" t="s">
        <v>102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167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168</v>
      </c>
      <c r="G2" s="6" t="s">
        <v>169</v>
      </c>
      <c r="H2" s="6" t="s">
        <v>170</v>
      </c>
      <c r="I2" s="9" t="s">
        <v>171</v>
      </c>
    </row>
    <row r="3" spans="1:9" x14ac:dyDescent="0.3">
      <c r="A3" s="6" t="s">
        <v>9</v>
      </c>
      <c r="B3" s="6" t="s">
        <v>10</v>
      </c>
      <c r="C3" s="8">
        <v>123</v>
      </c>
      <c r="D3" s="8">
        <v>110</v>
      </c>
      <c r="F3" s="6" t="s">
        <v>157</v>
      </c>
      <c r="G3" s="11">
        <v>45422</v>
      </c>
      <c r="H3" s="6">
        <v>5</v>
      </c>
      <c r="I3" s="6"/>
    </row>
    <row r="4" spans="1:9" x14ac:dyDescent="0.3">
      <c r="A4" s="6" t="s">
        <v>11</v>
      </c>
      <c r="B4" s="6" t="s">
        <v>10</v>
      </c>
      <c r="C4" s="8">
        <v>10000</v>
      </c>
      <c r="D4" s="8">
        <v>48000</v>
      </c>
      <c r="F4" s="6" t="s">
        <v>158</v>
      </c>
      <c r="G4" s="11">
        <v>45443</v>
      </c>
      <c r="H4" s="6">
        <v>8</v>
      </c>
      <c r="I4" s="6"/>
    </row>
    <row r="5" spans="1:9" x14ac:dyDescent="0.3">
      <c r="A5" s="6" t="s">
        <v>12</v>
      </c>
      <c r="B5" s="6" t="s">
        <v>10</v>
      </c>
      <c r="C5" s="8">
        <v>21100</v>
      </c>
      <c r="D5" s="8">
        <v>160000</v>
      </c>
      <c r="F5" s="6" t="s">
        <v>159</v>
      </c>
      <c r="G5" s="11">
        <v>45467</v>
      </c>
      <c r="H5" s="6">
        <v>6</v>
      </c>
      <c r="I5" s="6"/>
    </row>
    <row r="6" spans="1:9" x14ac:dyDescent="0.3">
      <c r="A6" s="6" t="s">
        <v>9</v>
      </c>
      <c r="B6" s="6" t="s">
        <v>13</v>
      </c>
      <c r="C6" s="8">
        <v>109</v>
      </c>
      <c r="D6" s="8">
        <v>89</v>
      </c>
      <c r="F6" s="6" t="s">
        <v>160</v>
      </c>
      <c r="G6" s="11">
        <v>45495</v>
      </c>
      <c r="H6" s="6">
        <v>8</v>
      </c>
      <c r="I6" s="6"/>
    </row>
    <row r="7" spans="1:9" x14ac:dyDescent="0.3">
      <c r="A7" s="6" t="s">
        <v>11</v>
      </c>
      <c r="B7" s="6" t="s">
        <v>13</v>
      </c>
      <c r="C7" s="8">
        <v>131000</v>
      </c>
      <c r="D7" s="8">
        <v>62000</v>
      </c>
      <c r="F7" s="6" t="s">
        <v>161</v>
      </c>
      <c r="G7" s="11">
        <v>45499</v>
      </c>
      <c r="H7" s="6">
        <v>6</v>
      </c>
      <c r="I7" s="6"/>
    </row>
    <row r="8" spans="1:9" x14ac:dyDescent="0.3">
      <c r="A8" s="6" t="s">
        <v>12</v>
      </c>
      <c r="B8" s="6" t="s">
        <v>13</v>
      </c>
      <c r="C8" s="8">
        <v>19700</v>
      </c>
      <c r="D8" s="8">
        <v>131000</v>
      </c>
      <c r="F8" s="6" t="s">
        <v>162</v>
      </c>
      <c r="G8" s="11">
        <v>45505</v>
      </c>
      <c r="H8" s="6">
        <v>7</v>
      </c>
      <c r="I8" s="6"/>
    </row>
    <row r="9" spans="1:9" x14ac:dyDescent="0.3">
      <c r="A9" s="6" t="s">
        <v>9</v>
      </c>
      <c r="B9" s="6" t="s">
        <v>14</v>
      </c>
      <c r="C9" s="8">
        <v>161</v>
      </c>
      <c r="D9" s="8">
        <v>130</v>
      </c>
      <c r="F9" s="6" t="s">
        <v>163</v>
      </c>
      <c r="G9" s="11">
        <v>45509</v>
      </c>
      <c r="H9" s="6">
        <v>5</v>
      </c>
      <c r="I9" s="6"/>
    </row>
    <row r="10" spans="1:9" x14ac:dyDescent="0.3">
      <c r="A10" s="6" t="s">
        <v>11</v>
      </c>
      <c r="B10" s="6" t="s">
        <v>14</v>
      </c>
      <c r="C10" s="8">
        <v>145000</v>
      </c>
      <c r="D10" s="8">
        <v>73000</v>
      </c>
      <c r="F10" s="6" t="s">
        <v>164</v>
      </c>
      <c r="G10" s="11">
        <v>45539</v>
      </c>
      <c r="H10" s="6">
        <v>8</v>
      </c>
      <c r="I10" s="6"/>
    </row>
    <row r="11" spans="1:9" x14ac:dyDescent="0.3">
      <c r="A11" s="6" t="s">
        <v>12</v>
      </c>
      <c r="B11" s="6" t="s">
        <v>14</v>
      </c>
      <c r="C11" s="8">
        <v>20100</v>
      </c>
      <c r="D11" s="8">
        <v>154000</v>
      </c>
      <c r="F11" s="6" t="s">
        <v>165</v>
      </c>
      <c r="G11" s="11">
        <v>45554</v>
      </c>
      <c r="H11" s="6">
        <v>6</v>
      </c>
      <c r="I11" s="6"/>
    </row>
    <row r="12" spans="1:9" x14ac:dyDescent="0.3">
      <c r="A12" s="17" t="s">
        <v>15</v>
      </c>
      <c r="B12" s="18"/>
      <c r="C12" s="19"/>
      <c r="D12" s="7"/>
      <c r="F12" s="6" t="s">
        <v>166</v>
      </c>
      <c r="G12" s="11">
        <v>45554</v>
      </c>
      <c r="H12" s="6">
        <v>7</v>
      </c>
      <c r="I12" s="6"/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/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/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/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/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/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/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/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/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/>
    </row>
    <row r="25" spans="1:9" x14ac:dyDescent="0.3">
      <c r="A25" s="17" t="s">
        <v>57</v>
      </c>
      <c r="B25" s="18"/>
      <c r="C25" s="19"/>
      <c r="D25" s="6"/>
      <c r="F25" s="6" t="s">
        <v>58</v>
      </c>
      <c r="G25" s="6" t="s">
        <v>59</v>
      </c>
      <c r="H25" s="8">
        <v>50000</v>
      </c>
      <c r="I25" s="6"/>
    </row>
    <row r="27" spans="1:9" x14ac:dyDescent="0.3">
      <c r="A27" s="4" t="s">
        <v>60</v>
      </c>
      <c r="B27" s="5" t="s">
        <v>172</v>
      </c>
    </row>
    <row r="28" spans="1:9" x14ac:dyDescent="0.3">
      <c r="A28" s="6" t="s">
        <v>173</v>
      </c>
      <c r="B28" s="6" t="s">
        <v>174</v>
      </c>
      <c r="C28" s="6" t="s">
        <v>175</v>
      </c>
      <c r="D28" s="9" t="s">
        <v>176</v>
      </c>
    </row>
    <row r="29" spans="1:9" x14ac:dyDescent="0.3">
      <c r="A29" s="6" t="s">
        <v>62</v>
      </c>
      <c r="B29" s="6" t="s">
        <v>177</v>
      </c>
      <c r="C29" s="6">
        <v>12022365</v>
      </c>
      <c r="D29" s="6"/>
    </row>
    <row r="30" spans="1:9" x14ac:dyDescent="0.3">
      <c r="A30" s="6" t="s">
        <v>64</v>
      </c>
      <c r="B30" s="6" t="s">
        <v>178</v>
      </c>
      <c r="C30" s="6">
        <v>53651015</v>
      </c>
      <c r="D30" s="6"/>
    </row>
    <row r="31" spans="1:9" x14ac:dyDescent="0.3">
      <c r="A31" s="6" t="s">
        <v>65</v>
      </c>
      <c r="B31" s="6" t="s">
        <v>177</v>
      </c>
      <c r="C31" s="6">
        <v>49813438</v>
      </c>
      <c r="D31" s="6"/>
    </row>
    <row r="32" spans="1:9" x14ac:dyDescent="0.3">
      <c r="A32" s="6" t="s">
        <v>67</v>
      </c>
      <c r="B32" s="6" t="s">
        <v>178</v>
      </c>
      <c r="C32" s="6">
        <v>63912501</v>
      </c>
      <c r="D32" s="6"/>
    </row>
    <row r="33" spans="1:4" x14ac:dyDescent="0.3">
      <c r="A33" s="6" t="s">
        <v>68</v>
      </c>
      <c r="B33" s="6" t="s">
        <v>178</v>
      </c>
      <c r="C33" s="6">
        <v>79343900</v>
      </c>
      <c r="D33" s="6"/>
    </row>
    <row r="34" spans="1:4" x14ac:dyDescent="0.3">
      <c r="A34" s="6" t="s">
        <v>69</v>
      </c>
      <c r="B34" s="6" t="s">
        <v>177</v>
      </c>
      <c r="C34" s="6">
        <v>69301257</v>
      </c>
      <c r="D34" s="6"/>
    </row>
    <row r="35" spans="1:4" x14ac:dyDescent="0.3">
      <c r="A35" s="6" t="s">
        <v>70</v>
      </c>
      <c r="B35" s="6" t="s">
        <v>177</v>
      </c>
      <c r="C35" s="6">
        <v>83151824</v>
      </c>
      <c r="D35" s="6"/>
    </row>
    <row r="36" spans="1:4" x14ac:dyDescent="0.3">
      <c r="A36" s="6" t="s">
        <v>71</v>
      </c>
      <c r="B36" s="6" t="s">
        <v>177</v>
      </c>
      <c r="C36" s="6">
        <v>28673709</v>
      </c>
      <c r="D36" s="6"/>
    </row>
    <row r="38" spans="1:4" x14ac:dyDescent="0.3">
      <c r="A38" t="s">
        <v>179</v>
      </c>
    </row>
    <row r="39" spans="1:4" x14ac:dyDescent="0.3">
      <c r="A39" s="6" t="s">
        <v>180</v>
      </c>
      <c r="B39" s="6">
        <v>3</v>
      </c>
      <c r="C39" s="6">
        <v>2</v>
      </c>
      <c r="D39" s="6">
        <v>1</v>
      </c>
    </row>
    <row r="40" spans="1:4" x14ac:dyDescent="0.3">
      <c r="A40" s="6" t="s">
        <v>171</v>
      </c>
      <c r="B40" s="6" t="s">
        <v>181</v>
      </c>
      <c r="C40" s="6" t="s">
        <v>182</v>
      </c>
      <c r="D40" s="6" t="s">
        <v>183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F1"/>
    </sheetView>
  </sheetViews>
  <sheetFormatPr defaultRowHeight="16.5" x14ac:dyDescent="0.3"/>
  <cols>
    <col min="2" max="2" width="10.375" bestFit="1" customWidth="1"/>
    <col min="3" max="3" width="12.375" bestFit="1" customWidth="1"/>
    <col min="4" max="5" width="9.125" bestFit="1" customWidth="1"/>
    <col min="6" max="6" width="10.625" bestFit="1" customWidth="1"/>
  </cols>
  <sheetData>
    <row r="1" spans="1:6" ht="20.25" x14ac:dyDescent="0.3">
      <c r="A1" s="16" t="s">
        <v>103</v>
      </c>
      <c r="B1" s="16"/>
      <c r="C1" s="16"/>
      <c r="D1" s="16"/>
      <c r="E1" s="16"/>
      <c r="F1" s="16"/>
    </row>
    <row r="3" spans="1:6" x14ac:dyDescent="0.3">
      <c r="A3" s="6" t="s">
        <v>104</v>
      </c>
      <c r="B3" s="6" t="s">
        <v>105</v>
      </c>
      <c r="C3" s="6" t="s">
        <v>106</v>
      </c>
      <c r="D3" s="6" t="s">
        <v>107</v>
      </c>
      <c r="E3" s="6" t="s">
        <v>108</v>
      </c>
      <c r="F3" s="6" t="s">
        <v>109</v>
      </c>
    </row>
    <row r="4" spans="1:6" x14ac:dyDescent="0.3">
      <c r="A4" s="6" t="s">
        <v>118</v>
      </c>
      <c r="B4" s="6" t="s">
        <v>110</v>
      </c>
      <c r="C4" s="6" t="s">
        <v>111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118</v>
      </c>
      <c r="B5" s="6" t="s">
        <v>110</v>
      </c>
      <c r="C5" s="6" t="s">
        <v>112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118</v>
      </c>
      <c r="B6" s="6" t="s">
        <v>113</v>
      </c>
      <c r="C6" s="6" t="s">
        <v>114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118</v>
      </c>
      <c r="B7" s="6" t="s">
        <v>115</v>
      </c>
      <c r="C7" s="6" t="s">
        <v>116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119</v>
      </c>
      <c r="B8" s="6" t="s">
        <v>115</v>
      </c>
      <c r="C8" s="6" t="s">
        <v>111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119</v>
      </c>
      <c r="B9" s="6" t="s">
        <v>115</v>
      </c>
      <c r="C9" s="6" t="s">
        <v>116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119</v>
      </c>
      <c r="B10" s="6" t="s">
        <v>110</v>
      </c>
      <c r="C10" s="6" t="s">
        <v>111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119</v>
      </c>
      <c r="B11" s="6" t="s">
        <v>117</v>
      </c>
      <c r="C11" s="6" t="s">
        <v>111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120</v>
      </c>
      <c r="B12" s="6" t="s">
        <v>115</v>
      </c>
      <c r="C12" s="6" t="s">
        <v>112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120</v>
      </c>
      <c r="B13" s="6" t="s">
        <v>113</v>
      </c>
      <c r="C13" s="6" t="s">
        <v>111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120</v>
      </c>
      <c r="B14" s="6" t="s">
        <v>117</v>
      </c>
      <c r="C14" s="6" t="s">
        <v>114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120</v>
      </c>
      <c r="B15" s="6" t="s">
        <v>110</v>
      </c>
      <c r="C15" s="6" t="s">
        <v>116</v>
      </c>
      <c r="D15" s="8">
        <v>1722</v>
      </c>
      <c r="E15" s="8">
        <v>1700</v>
      </c>
      <c r="F15" s="8">
        <f t="shared" si="0"/>
        <v>2927400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sqref="A1:E1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16" t="s">
        <v>121</v>
      </c>
      <c r="B1" s="16"/>
      <c r="C1" s="16"/>
      <c r="D1" s="16"/>
      <c r="E1" s="16"/>
    </row>
    <row r="3" spans="1:5" x14ac:dyDescent="0.3">
      <c r="A3" s="6" t="s">
        <v>122</v>
      </c>
      <c r="B3" s="6" t="s">
        <v>123</v>
      </c>
      <c r="D3" s="6" t="s">
        <v>124</v>
      </c>
      <c r="E3" s="8">
        <v>43000000</v>
      </c>
    </row>
    <row r="4" spans="1:5" x14ac:dyDescent="0.3">
      <c r="A4" s="6" t="s">
        <v>96</v>
      </c>
      <c r="B4" s="8">
        <v>200000</v>
      </c>
      <c r="D4" s="6" t="s">
        <v>125</v>
      </c>
      <c r="E4" s="8">
        <v>6120000</v>
      </c>
    </row>
    <row r="5" spans="1:5" x14ac:dyDescent="0.3">
      <c r="A5" s="6" t="s">
        <v>97</v>
      </c>
      <c r="B5" s="8">
        <v>1162</v>
      </c>
      <c r="D5" s="6" t="s">
        <v>126</v>
      </c>
      <c r="E5" s="8">
        <v>50000000</v>
      </c>
    </row>
    <row r="6" spans="1:5" x14ac:dyDescent="0.3">
      <c r="A6" s="6" t="s">
        <v>127</v>
      </c>
      <c r="B6" s="8">
        <f>B4*B5</f>
        <v>232400000</v>
      </c>
      <c r="D6" s="6" t="s">
        <v>128</v>
      </c>
      <c r="E6" s="8">
        <f>B6-SUM(E3:E5)</f>
        <v>133280000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21" sqref="D21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16" t="s">
        <v>129</v>
      </c>
      <c r="B1" s="16"/>
      <c r="C1" s="16"/>
      <c r="D1" s="16"/>
      <c r="E1" s="16"/>
      <c r="F1" s="16"/>
    </row>
    <row r="3" spans="1:6" x14ac:dyDescent="0.3">
      <c r="A3" s="6" t="s">
        <v>130</v>
      </c>
      <c r="B3" s="6" t="s">
        <v>131</v>
      </c>
      <c r="C3" s="6" t="s">
        <v>127</v>
      </c>
      <c r="D3" s="6" t="s">
        <v>132</v>
      </c>
      <c r="E3" s="6" t="s">
        <v>133</v>
      </c>
      <c r="F3" s="6" t="s">
        <v>134</v>
      </c>
    </row>
    <row r="4" spans="1:6" x14ac:dyDescent="0.3">
      <c r="A4" s="11">
        <v>42748</v>
      </c>
      <c r="B4" s="6" t="s">
        <v>135</v>
      </c>
      <c r="C4" s="15">
        <v>42016807</v>
      </c>
      <c r="D4" s="15">
        <v>25410000</v>
      </c>
      <c r="E4" s="15">
        <v>609756</v>
      </c>
      <c r="F4" s="15">
        <f>C4-D4-E4</f>
        <v>15997051</v>
      </c>
    </row>
    <row r="5" spans="1:6" x14ac:dyDescent="0.3">
      <c r="A5" s="11">
        <v>42929</v>
      </c>
      <c r="B5" s="6" t="s">
        <v>136</v>
      </c>
      <c r="C5" s="15">
        <v>35460993</v>
      </c>
      <c r="D5" s="15">
        <v>48410000</v>
      </c>
      <c r="E5" s="15">
        <v>505051</v>
      </c>
      <c r="F5" s="15">
        <f t="shared" ref="F5:F13" si="0">C5-D5-E5</f>
        <v>-13454058</v>
      </c>
    </row>
    <row r="6" spans="1:6" x14ac:dyDescent="0.3">
      <c r="A6" s="11">
        <v>43195</v>
      </c>
      <c r="B6" s="6" t="s">
        <v>137</v>
      </c>
      <c r="C6" s="15">
        <v>75471698</v>
      </c>
      <c r="D6" s="15">
        <v>16980000</v>
      </c>
      <c r="E6" s="15">
        <v>439560</v>
      </c>
      <c r="F6" s="15">
        <f t="shared" si="0"/>
        <v>58052138</v>
      </c>
    </row>
    <row r="7" spans="1:6" x14ac:dyDescent="0.3">
      <c r="A7" s="11">
        <v>43226</v>
      </c>
      <c r="B7" s="6" t="s">
        <v>138</v>
      </c>
      <c r="C7" s="15">
        <v>54794521</v>
      </c>
      <c r="D7" s="15">
        <v>22070000</v>
      </c>
      <c r="E7" s="15">
        <v>384615</v>
      </c>
      <c r="F7" s="15">
        <f t="shared" si="0"/>
        <v>32339906</v>
      </c>
    </row>
    <row r="8" spans="1:6" x14ac:dyDescent="0.3">
      <c r="A8" s="11">
        <v>43316</v>
      </c>
      <c r="B8" s="6" t="s">
        <v>139</v>
      </c>
      <c r="C8" s="15">
        <v>44943820</v>
      </c>
      <c r="D8" s="15">
        <v>14380000</v>
      </c>
      <c r="E8" s="15">
        <v>421053</v>
      </c>
      <c r="F8" s="15">
        <f t="shared" si="0"/>
        <v>30142767</v>
      </c>
    </row>
    <row r="9" spans="1:6" x14ac:dyDescent="0.3">
      <c r="A9" s="11">
        <v>43683</v>
      </c>
      <c r="B9" s="6" t="s">
        <v>140</v>
      </c>
      <c r="C9" s="15">
        <v>36585366</v>
      </c>
      <c r="D9" s="15">
        <v>45410000</v>
      </c>
      <c r="E9" s="15">
        <v>357143</v>
      </c>
      <c r="F9" s="15">
        <f t="shared" si="0"/>
        <v>-9181777</v>
      </c>
    </row>
    <row r="10" spans="1:6" x14ac:dyDescent="0.3">
      <c r="A10" s="11">
        <v>43721</v>
      </c>
      <c r="B10" s="6" t="s">
        <v>141</v>
      </c>
      <c r="C10" s="15">
        <v>57692308</v>
      </c>
      <c r="D10" s="15">
        <v>22300000</v>
      </c>
      <c r="E10" s="15">
        <v>322581</v>
      </c>
      <c r="F10" s="15">
        <f t="shared" si="0"/>
        <v>35069727</v>
      </c>
    </row>
    <row r="11" spans="1:6" x14ac:dyDescent="0.3">
      <c r="A11" s="11">
        <v>43991</v>
      </c>
      <c r="B11" s="6" t="s">
        <v>142</v>
      </c>
      <c r="C11" s="15">
        <v>31746032</v>
      </c>
      <c r="D11" s="15">
        <v>22070000</v>
      </c>
      <c r="E11" s="15">
        <v>202020</v>
      </c>
      <c r="F11" s="15">
        <f t="shared" si="0"/>
        <v>9474012</v>
      </c>
    </row>
    <row r="12" spans="1:6" x14ac:dyDescent="0.3">
      <c r="A12" s="11">
        <v>44173</v>
      </c>
      <c r="B12" s="6" t="s">
        <v>143</v>
      </c>
      <c r="C12" s="15">
        <v>21505376</v>
      </c>
      <c r="D12" s="15">
        <v>21600000</v>
      </c>
      <c r="E12" s="15">
        <v>240964</v>
      </c>
      <c r="F12" s="15">
        <f t="shared" si="0"/>
        <v>-335588</v>
      </c>
    </row>
    <row r="13" spans="1:6" x14ac:dyDescent="0.3">
      <c r="A13" s="11">
        <v>44267</v>
      </c>
      <c r="B13" s="6" t="s">
        <v>144</v>
      </c>
      <c r="C13" s="15">
        <v>7751938</v>
      </c>
      <c r="D13" s="15">
        <v>45730000</v>
      </c>
      <c r="E13" s="15">
        <v>116279</v>
      </c>
      <c r="F13" s="15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순이익">
                <anchor moveWithCells="1" sizeWithCells="1">
                  <from>
                    <xdr:col>2</xdr:col>
                    <xdr:colOff>9525</xdr:colOff>
                    <xdr:row>13</xdr:row>
                    <xdr:rowOff>200025</xdr:rowOff>
                  </from>
                  <to>
                    <xdr:col>2</xdr:col>
                    <xdr:colOff>1019175</xdr:colOff>
                    <xdr:row>15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6" t="s">
        <v>145</v>
      </c>
      <c r="B1" s="16"/>
      <c r="C1" s="16"/>
      <c r="D1" s="16"/>
      <c r="E1" s="16"/>
    </row>
    <row r="2" spans="1:5" x14ac:dyDescent="0.3">
      <c r="E2" s="12" t="s">
        <v>156</v>
      </c>
    </row>
    <row r="3" spans="1:5" x14ac:dyDescent="0.3">
      <c r="A3" s="6" t="s">
        <v>146</v>
      </c>
      <c r="B3" s="6" t="s">
        <v>147</v>
      </c>
      <c r="C3" s="6" t="s">
        <v>148</v>
      </c>
      <c r="D3" s="6" t="s">
        <v>149</v>
      </c>
      <c r="E3" s="6" t="s">
        <v>150</v>
      </c>
    </row>
    <row r="4" spans="1:5" x14ac:dyDescent="0.3">
      <c r="A4" s="6" t="s">
        <v>151</v>
      </c>
      <c r="B4" s="13">
        <v>1417</v>
      </c>
      <c r="C4" s="13">
        <v>2633</v>
      </c>
      <c r="D4" s="13">
        <v>2434</v>
      </c>
      <c r="E4" s="14">
        <f>SUM(B4:D4)/SUM($B$4:$D$8)</f>
        <v>0.39601783423929643</v>
      </c>
    </row>
    <row r="5" spans="1:5" x14ac:dyDescent="0.3">
      <c r="A5" s="6" t="s">
        <v>152</v>
      </c>
      <c r="B5" s="13">
        <v>730</v>
      </c>
      <c r="C5" s="13">
        <v>1282</v>
      </c>
      <c r="D5" s="13">
        <v>1026</v>
      </c>
      <c r="E5" s="14">
        <f>SUM(B5:D5)/SUM($B$4:$D$8)</f>
        <v>0.18554938007695596</v>
      </c>
    </row>
    <row r="6" spans="1:5" x14ac:dyDescent="0.3">
      <c r="A6" s="6" t="s">
        <v>153</v>
      </c>
      <c r="B6" s="13">
        <v>821</v>
      </c>
      <c r="C6" s="13">
        <v>1282</v>
      </c>
      <c r="D6" s="13">
        <v>1218</v>
      </c>
      <c r="E6" s="14">
        <f>SUM(B6:D6)/SUM($B$4:$D$8)</f>
        <v>0.20283393391559273</v>
      </c>
    </row>
    <row r="7" spans="1:5" x14ac:dyDescent="0.3">
      <c r="A7" s="6" t="s">
        <v>154</v>
      </c>
      <c r="B7" s="13">
        <v>328</v>
      </c>
      <c r="C7" s="13">
        <v>784</v>
      </c>
      <c r="D7" s="13">
        <v>496</v>
      </c>
      <c r="E7" s="14">
        <f>SUM(B7:D7)/SUM($B$4:$D$8)</f>
        <v>9.8210468454162342E-2</v>
      </c>
    </row>
    <row r="8" spans="1:5" x14ac:dyDescent="0.3">
      <c r="A8" s="6" t="s">
        <v>155</v>
      </c>
      <c r="B8" s="13">
        <v>264</v>
      </c>
      <c r="C8" s="13">
        <v>941</v>
      </c>
      <c r="D8" s="13">
        <v>717</v>
      </c>
      <c r="E8" s="14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노대근</cp:lastModifiedBy>
  <dcterms:created xsi:type="dcterms:W3CDTF">2023-04-27T08:01:32Z</dcterms:created>
  <dcterms:modified xsi:type="dcterms:W3CDTF">2024-10-14T07:46:37Z</dcterms:modified>
</cp:coreProperties>
</file>