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878f0188316e0b2/바탕 화면/"/>
    </mc:Choice>
  </mc:AlternateContent>
  <xr:revisionPtr revIDLastSave="7" documentId="8_{6E7EC73F-4418-4EAF-91BC-A4753F37111D}" xr6:coauthVersionLast="47" xr6:coauthVersionMax="47" xr10:uidLastSave="{4FA4DEFB-2F63-4E19-94CC-6860618D35E0}"/>
  <bookViews>
    <workbookView xWindow="-108" yWindow="-108" windowWidth="23256" windowHeight="12456" firstSheet="1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4" l="1"/>
  <c r="K5" i="4"/>
  <c r="K6" i="4"/>
  <c r="K7" i="4"/>
  <c r="K8" i="4"/>
  <c r="K9" i="4"/>
  <c r="K10" i="4"/>
  <c r="K3" i="4"/>
  <c r="E5" i="8"/>
  <c r="E6" i="8"/>
  <c r="E7" i="8"/>
  <c r="E8" i="8"/>
  <c r="E9" i="8"/>
  <c r="E10" i="8"/>
  <c r="E11" i="8"/>
  <c r="E4" i="8"/>
  <c r="I4" i="3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<sst xmlns="http://schemas.openxmlformats.org/spreadsheetml/2006/main" count="342" uniqueCount="251">
  <si>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</si>
  <si>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</si>
  <si>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</si>
  <si>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</si>
  <si>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</si>
  <si>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</si>
  <si>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</si>
  <si>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</si>
  <si>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</si>
  <si>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</si>
  <si>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</si>
  <si>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</si>
  <si>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</si>
  <si>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</si>
  <si>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</si>
  <si>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</si>
  <si>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</si>
  <si>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</si>
  <si>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</si>
  <si>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</si>
  <si>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</si>
  <si>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</si>
  <si>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</si>
  <si>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</si>
  <si>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</si>
  <si>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</si>
  <si>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</si>
  <si>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</si>
  <si>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</si>
  <si>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</si>
  <si>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</si>
  <si>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</si>
  <si>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</si>
  <si>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</si>
  <si>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</si>
  <si>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</si>
  <si>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</si>
  <si>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</si>
  <si>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</si>
  <si>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</si>
  <si>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</si>
  <si>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</si>
  <si>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</si>
  <si>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</si>
  <si>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</si>
  <si>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</si>
  <si>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</si>
  <si>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</si>
  <si>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</si>
  <si>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</si>
  <si>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</si>
  <si>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</si>
  <si>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</si>
  <si>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</si>
  <si>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</si>
  <si>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</si>
  <si>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</si>
  <si>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</si>
  <si>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</si>
  <si>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</si>
  <si>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</si>
  <si>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</si>
  <si>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</si>
  <si>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</si>
  <si>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</si>
  <si>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</si>
  <si>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</si>
  <si>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</si>
  <si>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</si>
  <si>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</si>
  <si>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</si>
  <si>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</si>
  <si>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</si>
  <si>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</si>
  <si>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</si>
  <si>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</si>
  <si>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</si>
  <si>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</si>
  <si>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</si>
  <si>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</si>
  <si>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</si>
  <si>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</si>
  <si>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</si>
  <si>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</si>
  <si>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</si>
  <si>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</si>
  <si>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</si>
  <si>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</si>
  <si>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</si>
  <si>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</si>
  <si>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</si>
  <si>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</si>
  <si>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</si>
  <si>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</si>
  <si>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</si>
  <si>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</si>
  <si>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</si>
  <si>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</si>
  <si>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</si>
  <si>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</si>
  <si>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</si>
  <si>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</si>
  <si>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</si>
  <si>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</si>
  <si>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</si>
  <si>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</si>
  <si>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</si>
  <si>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</si>
  <si>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</si>
  <si>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</si>
  <si>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</si>
  <si>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</si>
  <si>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</si>
  <si>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</si>
  <si>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</si>
  <si>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</si>
  <si>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</si>
  <si>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</si>
  <si>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</si>
  <si>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</si>
  <si>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</si>
  <si>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</si>
  <si>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</si>
  <si>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</si>
  <si>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</si>
  <si>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</si>
  <si>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</si>
  <si>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</si>
  <si>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</si>
  <si>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</si>
  <si>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</si>
  <si>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</si>
  <si>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</si>
  <si>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</si>
  <si>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</si>
  <si>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</si>
  <si>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</si>
  <si>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</si>
  <si>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</si>
  <si>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</si>
  <si>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</si>
  <si>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</si>
  <si>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</si>
  <si>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</si>
  <si>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</si>
  <si>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</si>
  <si>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</si>
  <si>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</si>
  <si>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</si>
  <si>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</si>
  <si>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</si>
  <si>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</si>
  <si>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</si>
  <si>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</si>
  <si>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</si>
  <si>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</si>
  <si>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</si>
  <si>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</si>
  <si>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</si>
  <si>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</si>
  <si>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</si>
  <si>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</si>
  <si>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</si>
  <si>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</si>
  <si>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</si>
  <si>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</si>
  <si>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</si>
  <si>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</si>
  <si>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</si>
  <si>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</si>
  <si>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</si>
  <si>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</si>
  <si>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</si>
  <si>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</si>
  <si>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</si>
  <si>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</si>
  <si>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</si>
  <si>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</si>
  <si>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</si>
  <si>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</si>
  <si>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</si>
  <si>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</si>
  <si>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</si>
  <si>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</si>
  <si>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</si>
  <si>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</si>
  <si>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</si>
  <si>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</si>
  <si>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</si>
  <si>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</si>
  <si>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</si>
  <si>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</si>
  <si>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</si>
  <si>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</si>
  <si>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</si>
  <si>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</si>
  <si>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</si>
  <si>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</si>
  <si>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</si>
  <si>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</si>
  <si>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</si>
  <si>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</si>
  <si>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</si>
  <si>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</si>
  <si>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</si>
  <si>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</si>
  <si>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</si>
  <si>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</si>
  <si>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</si>
  <si>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</si>
  <si>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</si>
  <si>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</si>
  <si>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</si>
  <si>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</si>
  <si>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</si>
  <si>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</si>
  <si>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</si>
  <si>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</si>
  <si>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</si>
  <si>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</si>
  <si>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</si>
  <si>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</si>
  <si>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</si>
  <si>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</si>
  <si>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</si>
  <si>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</si>
  <si>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</si>
  <si>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</si>
  <si>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</si>
  <si>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</si>
  <si>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</si>
  <si>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</si>
  <si>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</si>
  <si>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</si>
  <si>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</si>
  <si>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</si>
  <si>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</si>
  <si>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</si>
  <si>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</si>
  <si>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</si>
  <si>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</si>
  <si>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</si>
  <si>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임ㅇㅇ 날짜 2026-07-22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</si>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</sst>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3" borderId="0" xfId="3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5" xfId="0" applyNumberFormat="1" applyBorder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차트작업!$C$4:$C$8</c15:sqref>
                  </c15:fullRef>
                </c:ext>
              </c:extLst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달성률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차트작업!$A$4:$A$7</c15:sqref>
                        </c15:formulaRef>
                      </c:ext>
                    </c:extLst>
                    <c:strCache>
                      <c:ptCount val="4"/>
                      <c:pt idx="0">
                        <c:v>세탁기</c:v>
                      </c:pt>
                      <c:pt idx="1">
                        <c:v>냉장고</c:v>
                      </c:pt>
                      <c:pt idx="2">
                        <c:v>스마트TV</c:v>
                      </c:pt>
                      <c:pt idx="3">
                        <c:v>인덕션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차트작업!$E$4:$E$8</c15:sqref>
                        </c15:fullRef>
                        <c15:formulaRef>
                          <c15:sqref>차트작업!$E$4:$E$7</c15:sqref>
                        </c15:formulaRef>
                      </c:ext>
                    </c:extLst>
                    <c:numCache>
                      <c:formatCode>0%</c:formatCode>
                      <c:ptCount val="4"/>
                      <c:pt idx="0">
                        <c:v>1.0376470588235294</c:v>
                      </c:pt>
                      <c:pt idx="1">
                        <c:v>0.96166666666666667</c:v>
                      </c:pt>
                      <c:pt idx="2">
                        <c:v>1.012</c:v>
                      </c:pt>
                      <c:pt idx="3">
                        <c:v>0.94307692307692303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FAFC-4C3F-B194-3D8D7D7BAED6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918543"/>
        <c:axId val="418913263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41891326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8918543"/>
        <c:crosses val="max"/>
        <c:crossBetween val="between"/>
      </c:valAx>
      <c:catAx>
        <c:axId val="41891854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8913263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accent2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45720</xdr:colOff>
          <xdr:row>2</xdr:row>
          <xdr:rowOff>15240</xdr:rowOff>
        </xdr:from>
        <xdr:to>
          <xdr:col>7</xdr:col>
          <xdr:colOff>662940</xdr:colOff>
          <xdr:row>3</xdr:row>
          <xdr:rowOff>175260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53340</xdr:colOff>
      <xdr:row>5</xdr:row>
      <xdr:rowOff>45720</xdr:rowOff>
    </xdr:from>
    <xdr:to>
      <xdr:col>7</xdr:col>
      <xdr:colOff>655320</xdr:colOff>
      <xdr:row>6</xdr:row>
      <xdr:rowOff>190500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BE9698E3-BCA4-500D-DACA-71E4A69C634B}"/>
            </a:ext>
          </a:extLst>
        </xdr:cNvPr>
        <xdr:cNvSpPr/>
      </xdr:nvSpPr>
      <xdr:spPr>
        <a:xfrm>
          <a:off x="4122420" y="1196340"/>
          <a:ext cx="1272540" cy="3657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ㅇㅇ" refreshedDate="46225.911351620372" createdVersion="8" refreshedVersion="8" minRefreshableVersion="3" recordCount="13" xr:uid="{81CE173C-9099-47B9-A516-B6B748429589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316F42-F119-497B-A37B-CF9F511080DD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4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4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4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4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4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4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J4" sqref="J4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51" t="s">
        <v>7</v>
      </c>
      <c r="B1" s="51"/>
      <c r="C1" s="51"/>
      <c r="D1" s="51"/>
      <c r="E1" s="51"/>
      <c r="F1" s="51"/>
      <c r="G1" s="51"/>
    </row>
    <row r="2" spans="1:7" ht="18" thickTop="1" x14ac:dyDescent="0.4"/>
    <row r="3" spans="1:7" ht="18" thickBot="1" x14ac:dyDescent="0.45">
      <c r="A3" s="17" t="s">
        <v>2</v>
      </c>
      <c r="B3" s="17" t="s">
        <v>8</v>
      </c>
      <c r="C3" s="17" t="s">
        <v>5</v>
      </c>
      <c r="D3" s="17" t="s">
        <v>3</v>
      </c>
      <c r="E3" s="17" t="s">
        <v>4</v>
      </c>
      <c r="F3" s="17" t="s">
        <v>20</v>
      </c>
      <c r="G3" s="17" t="s">
        <v>6</v>
      </c>
    </row>
    <row r="4" spans="1:7" x14ac:dyDescent="0.4">
      <c r="A4" s="18">
        <v>453257</v>
      </c>
      <c r="B4" s="19">
        <v>45355</v>
      </c>
      <c r="C4" s="20" t="s">
        <v>12</v>
      </c>
      <c r="D4" s="20" t="s">
        <v>9</v>
      </c>
      <c r="E4" s="20">
        <v>35</v>
      </c>
      <c r="F4" s="20">
        <v>3</v>
      </c>
      <c r="G4" s="21">
        <v>5634.5164000000004</v>
      </c>
    </row>
    <row r="5" spans="1:7" x14ac:dyDescent="0.4">
      <c r="A5" s="22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3">
        <v>3254.4580999999998</v>
      </c>
    </row>
    <row r="6" spans="1:7" x14ac:dyDescent="0.4">
      <c r="A6" s="22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3">
        <v>6257.9633000000003</v>
      </c>
    </row>
    <row r="7" spans="1:7" x14ac:dyDescent="0.4">
      <c r="A7" s="22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3">
        <v>6542.8546999999999</v>
      </c>
    </row>
    <row r="8" spans="1:7" x14ac:dyDescent="0.4">
      <c r="A8" s="22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3">
        <v>3063.2651000000001</v>
      </c>
    </row>
    <row r="9" spans="1:7" x14ac:dyDescent="0.4">
      <c r="A9" s="22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3">
        <v>1807.9087999999999</v>
      </c>
    </row>
    <row r="10" spans="1:7" x14ac:dyDescent="0.4">
      <c r="A10" s="22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3">
        <v>2648.5214000000001</v>
      </c>
    </row>
    <row r="11" spans="1:7" x14ac:dyDescent="0.4">
      <c r="A11" s="22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3">
        <v>5771.6908000000003</v>
      </c>
    </row>
    <row r="12" spans="1:7" ht="18" thickBot="1" x14ac:dyDescent="0.45">
      <c r="A12" s="24">
        <v>819900</v>
      </c>
      <c r="B12" s="25">
        <v>45358</v>
      </c>
      <c r="C12" s="26" t="s">
        <v>11</v>
      </c>
      <c r="D12" s="26" t="s">
        <v>9</v>
      </c>
      <c r="E12" s="26">
        <v>49</v>
      </c>
      <c r="F12" s="26">
        <v>5</v>
      </c>
      <c r="G12" s="27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G11" sqref="G11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50" t="s">
        <v>21</v>
      </c>
      <c r="B1" s="50"/>
      <c r="C1" s="50"/>
      <c r="D1" s="50"/>
      <c r="E1" s="50"/>
      <c r="F1" s="50"/>
    </row>
    <row r="2" spans="1:13" ht="18" thickBot="1" x14ac:dyDescent="0.45"/>
    <row r="3" spans="1:13" x14ac:dyDescent="0.4">
      <c r="A3" s="18" t="s">
        <v>22</v>
      </c>
      <c r="B3" s="20" t="s">
        <v>23</v>
      </c>
      <c r="C3" s="20" t="s">
        <v>25</v>
      </c>
      <c r="D3" s="20" t="s">
        <v>41</v>
      </c>
      <c r="E3" s="20" t="s">
        <v>1</v>
      </c>
      <c r="F3" s="47" t="s">
        <v>24</v>
      </c>
      <c r="H3" s="1" t="s">
        <v>23</v>
      </c>
      <c r="I3" s="1" t="s">
        <v>24</v>
      </c>
    </row>
    <row r="4" spans="1:13" x14ac:dyDescent="0.4">
      <c r="A4" s="22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48">
        <v>4</v>
      </c>
      <c r="H4" s="1" t="s">
        <v>234</v>
      </c>
      <c r="I4" s="28">
        <f>5</f>
        <v>5</v>
      </c>
    </row>
    <row r="5" spans="1:13" x14ac:dyDescent="0.4">
      <c r="A5" s="22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48">
        <v>5</v>
      </c>
    </row>
    <row r="6" spans="1:13" x14ac:dyDescent="0.4">
      <c r="A6" s="22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48">
        <v>5</v>
      </c>
    </row>
    <row r="7" spans="1:13" x14ac:dyDescent="0.4">
      <c r="A7" s="22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48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22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48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22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48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22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48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22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48">
        <v>3</v>
      </c>
    </row>
    <row r="12" spans="1:13" x14ac:dyDescent="0.4">
      <c r="A12" s="22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48">
        <v>3</v>
      </c>
    </row>
    <row r="13" spans="1:13" x14ac:dyDescent="0.4">
      <c r="A13" s="22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48">
        <v>4</v>
      </c>
    </row>
    <row r="14" spans="1:13" x14ac:dyDescent="0.4">
      <c r="A14" s="22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48">
        <v>2</v>
      </c>
    </row>
    <row r="15" spans="1:13" ht="18" thickBot="1" x14ac:dyDescent="0.45">
      <c r="A15" s="24" t="s">
        <v>30</v>
      </c>
      <c r="B15" s="26" t="s">
        <v>40</v>
      </c>
      <c r="C15" s="25">
        <v>40965</v>
      </c>
      <c r="D15" s="26">
        <v>107</v>
      </c>
      <c r="E15" s="26" t="s">
        <v>43</v>
      </c>
      <c r="F15" s="49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G8" sqref="G8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J3*(1-HLOOKUP(_xlfn.RANK.EQ(I3,$I$3:$I$10),$H$13:$K$14,2,TRUE))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J4*(1-HLOOKUP(_xlfn.RANK.EQ(I4,$I$3:$I$10),$H$13:$K$14,2,TRUE))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117</v>
      </c>
      <c r="B10" s="52" t="s">
        <v>116</v>
      </c>
      <c r="C10" s="53"/>
      <c r="D10" s="54"/>
      <c r="E10" s="3"/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3" t="str">
        <f>IF($B18&gt;=MEDIAN($C$18:$C$25),"주요수출국"," ")</f>
        <v xml:space="preserve"> </v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 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3" t="str">
        <f t="shared" ref="D19:D25" si="1">IF($B19&gt;=MEDIAN($C$18:$C$25),"주요수출국"," 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 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3" t="str">
        <f t="shared" si="1"/>
        <v xml:space="preserve"> </v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 xml:space="preserve"> </v>
      </c>
    </row>
    <row r="21" spans="1:12" x14ac:dyDescent="0.4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 xml:space="preserve"> </v>
      </c>
    </row>
    <row r="23" spans="1:12" x14ac:dyDescent="0.4">
      <c r="A23" s="3" t="s">
        <v>155</v>
      </c>
      <c r="B23" s="6">
        <v>52461000</v>
      </c>
      <c r="C23" s="6">
        <v>44592000</v>
      </c>
      <c r="D23" s="3" t="str">
        <f t="shared" si="1"/>
        <v xml:space="preserve"> </v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 xml:space="preserve"> </v>
      </c>
    </row>
    <row r="25" spans="1:12" x14ac:dyDescent="0.4">
      <c r="A25" s="3" t="s">
        <v>157</v>
      </c>
      <c r="B25" s="6">
        <v>49240000</v>
      </c>
      <c r="C25" s="6">
        <v>58104900</v>
      </c>
      <c r="D25" s="3" t="str">
        <f t="shared" si="1"/>
        <v xml:space="preserve"> </v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52" t="s">
        <v>177</v>
      </c>
      <c r="B36" s="53"/>
      <c r="C36" s="53"/>
      <c r="D36" s="53"/>
      <c r="E36" s="54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6" workbookViewId="0">
      <selection activeCell="H22" sqref="H22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50" t="s">
        <v>45</v>
      </c>
      <c r="B1" s="50"/>
      <c r="C1" s="50"/>
      <c r="D1" s="50"/>
      <c r="E1" s="50"/>
      <c r="F1" s="50"/>
      <c r="G1" s="50"/>
      <c r="H1" s="50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29" t="s">
        <v>236</v>
      </c>
    </row>
    <row r="21" spans="1:4" x14ac:dyDescent="0.4">
      <c r="A21" s="29" t="s">
        <v>235</v>
      </c>
      <c r="B21" t="s">
        <v>58</v>
      </c>
      <c r="C21" t="s">
        <v>55</v>
      </c>
      <c r="D21" t="s">
        <v>60</v>
      </c>
    </row>
    <row r="22" spans="1:4" x14ac:dyDescent="0.4">
      <c r="A22" s="30" t="s">
        <v>54</v>
      </c>
    </row>
    <row r="23" spans="1:4" x14ac:dyDescent="0.4">
      <c r="A23" s="32" t="s">
        <v>237</v>
      </c>
      <c r="C23">
        <v>20215</v>
      </c>
      <c r="D23">
        <v>7970</v>
      </c>
    </row>
    <row r="24" spans="1:4" x14ac:dyDescent="0.4">
      <c r="A24" s="32" t="s">
        <v>238</v>
      </c>
      <c r="C24">
        <v>3000</v>
      </c>
      <c r="D24">
        <v>2000</v>
      </c>
    </row>
    <row r="25" spans="1:4" x14ac:dyDescent="0.4">
      <c r="A25" s="30" t="s">
        <v>59</v>
      </c>
    </row>
    <row r="26" spans="1:4" x14ac:dyDescent="0.4">
      <c r="A26" s="32" t="s">
        <v>237</v>
      </c>
      <c r="B26">
        <v>39515</v>
      </c>
      <c r="C26">
        <v>480</v>
      </c>
    </row>
    <row r="27" spans="1:4" x14ac:dyDescent="0.4">
      <c r="A27" s="32" t="s">
        <v>238</v>
      </c>
      <c r="B27">
        <v>4000</v>
      </c>
      <c r="C27">
        <v>4000</v>
      </c>
    </row>
    <row r="28" spans="1:4" x14ac:dyDescent="0.4">
      <c r="A28" s="30" t="s">
        <v>56</v>
      </c>
    </row>
    <row r="29" spans="1:4" x14ac:dyDescent="0.4">
      <c r="A29" s="32" t="s">
        <v>237</v>
      </c>
      <c r="B29">
        <v>39920</v>
      </c>
      <c r="D29">
        <v>45185</v>
      </c>
    </row>
    <row r="30" spans="1:4" x14ac:dyDescent="0.4">
      <c r="A30" s="32" t="s">
        <v>238</v>
      </c>
      <c r="B30">
        <v>3000</v>
      </c>
      <c r="D30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2B4EB-953F-4CDD-AA6B-A7E37B29F524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35" t="s">
        <v>244</v>
      </c>
      <c r="C2" s="36"/>
      <c r="D2" s="42"/>
      <c r="E2" s="42"/>
      <c r="F2" s="42"/>
    </row>
    <row r="3" spans="2:6" collapsed="1" x14ac:dyDescent="0.4">
      <c r="B3" s="34"/>
      <c r="C3" s="34"/>
      <c r="D3" s="43" t="s">
        <v>246</v>
      </c>
      <c r="E3" s="43" t="s">
        <v>241</v>
      </c>
      <c r="F3" s="43" t="s">
        <v>243</v>
      </c>
    </row>
    <row r="4" spans="2:6" ht="46.8" hidden="1" outlineLevel="1" x14ac:dyDescent="0.4">
      <c r="B4" s="38"/>
      <c r="C4" s="38"/>
      <c r="E4" s="45" t="s">
        <v>242</v>
      </c>
      <c r="F4" s="45" t="s">
        <v>242</v>
      </c>
    </row>
    <row r="5" spans="2:6" x14ac:dyDescent="0.4">
      <c r="B5" s="39" t="s">
        <v>245</v>
      </c>
      <c r="C5" s="40"/>
      <c r="D5" s="37"/>
      <c r="E5" s="37"/>
      <c r="F5" s="37"/>
    </row>
    <row r="6" spans="2:6" outlineLevel="1" x14ac:dyDescent="0.4">
      <c r="B6" s="38"/>
      <c r="C6" s="38" t="s">
        <v>239</v>
      </c>
      <c r="D6" s="31">
        <v>1200</v>
      </c>
      <c r="E6" s="44">
        <v>1250</v>
      </c>
      <c r="F6" s="44">
        <v>1150</v>
      </c>
    </row>
    <row r="7" spans="2:6" x14ac:dyDescent="0.4">
      <c r="B7" s="39" t="s">
        <v>247</v>
      </c>
      <c r="C7" s="40"/>
      <c r="D7" s="37"/>
      <c r="E7" s="37"/>
      <c r="F7" s="37"/>
    </row>
    <row r="8" spans="2:6" ht="18" outlineLevel="1" thickBot="1" x14ac:dyDescent="0.45">
      <c r="B8" s="41"/>
      <c r="C8" s="41" t="s">
        <v>240</v>
      </c>
      <c r="D8" s="33">
        <v>69324000</v>
      </c>
      <c r="E8" s="33">
        <v>72212500</v>
      </c>
      <c r="F8" s="33">
        <v>66435500</v>
      </c>
    </row>
    <row r="9" spans="2:6" x14ac:dyDescent="0.4">
      <c r="B9" t="s">
        <v>248</v>
      </c>
    </row>
    <row r="10" spans="2:6" x14ac:dyDescent="0.4">
      <c r="B10" t="s">
        <v>249</v>
      </c>
    </row>
    <row r="11" spans="2:6" x14ac:dyDescent="0.4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50" t="s">
        <v>87</v>
      </c>
      <c r="B1" s="50"/>
      <c r="C1" s="50"/>
      <c r="D1" s="50"/>
      <c r="E1" s="50"/>
      <c r="F1" s="50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임ㅇㅇ" comment="만든 사람 임ㅇㅇ 날짜 2026-07-22">
      <inputCells r="F3" val="1250" numFmtId="41"/>
    </scenario>
    <scenario name="환율인하" locked="1" count="1" user="임ㅇㅇ" comment="만든 사람 임ㅇㅇ 날짜 2026-07-22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F5" sqref="F5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50" t="s">
        <v>108</v>
      </c>
      <c r="B1" s="50"/>
      <c r="C1" s="50"/>
      <c r="D1" s="50"/>
      <c r="E1" s="50"/>
    </row>
    <row r="3" spans="1:5" x14ac:dyDescent="0.4">
      <c r="A3" s="46" t="s">
        <v>91</v>
      </c>
      <c r="B3" s="46" t="s">
        <v>112</v>
      </c>
      <c r="C3" s="46" t="s">
        <v>109</v>
      </c>
      <c r="D3" s="46" t="s">
        <v>110</v>
      </c>
      <c r="E3" s="46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45720</xdr:colOff>
                    <xdr:row>2</xdr:row>
                    <xdr:rowOff>15240</xdr:rowOff>
                  </from>
                  <to>
                    <xdr:col>7</xdr:col>
                    <xdr:colOff>662940</xdr:colOff>
                    <xdr:row>3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6" workbookViewId="0">
      <selection activeCell="J9" sqref="J9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유상 임</cp:lastModifiedBy>
  <dcterms:created xsi:type="dcterms:W3CDTF">2025-02-05T04:40:07Z</dcterms:created>
  <dcterms:modified xsi:type="dcterms:W3CDTF">2026-07-22T13:33:20Z</dcterms:modified>
</cp:coreProperties>
</file>