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 실기 연습\시험 연습 파일\"/>
    </mc:Choice>
  </mc:AlternateContent>
  <xr:revisionPtr revIDLastSave="0" documentId="13_ncr:1_{61BB7021-F9D3-4334-964B-E86DE99D4AE2}" xr6:coauthVersionLast="47" xr6:coauthVersionMax="47" xr10:uidLastSave="{00000000-0000-0000-0000-000000000000}"/>
  <bookViews>
    <workbookView xWindow="-120" yWindow="-120" windowWidth="24240" windowHeight="131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nm.Criteria" localSheetId="3">'기본작업-4'!$F$4:$F$18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D25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30" i="5" s="1"/>
  <c r="E38" i="4"/>
  <c r="E31" i="4"/>
  <c r="E32" i="4"/>
  <c r="E33" i="4"/>
  <c r="E34" i="4"/>
  <c r="E35" i="4"/>
  <c r="E36" i="4"/>
  <c r="E37" i="4"/>
  <c r="E30" i="4"/>
  <c r="J28" i="4"/>
  <c r="J27" i="4"/>
  <c r="J4" i="4"/>
  <c r="J5" i="4"/>
  <c r="J6" i="4"/>
  <c r="J7" i="4"/>
  <c r="J8" i="4"/>
  <c r="J9" i="4"/>
  <c r="J10" i="4"/>
  <c r="J11" i="4"/>
  <c r="J12" i="4"/>
  <c r="J3" i="4"/>
  <c r="D11" i="4"/>
  <c r="C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<sst xmlns="http://schemas.openxmlformats.org/spreadsheetml/2006/main" count="443" uniqueCount="298">
  <si>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</si>
  <si>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</si>
  <si>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</si>
  <si>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</si>
  <si>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</si>
  <si>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</si>
  <si>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</si>
  <si>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</si>
  <si>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</si>
  <si>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</si>
  <si>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</si>
  <si>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</si>
  <si>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</si>
  <si>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</si>
  <si>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</si>
  <si>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</si>
  <si>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</si>
  <si>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</si>
  <si>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</si>
  <si>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</si>
  <si>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</si>
  <si>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</si>
  <si>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</si>
  <si>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</si>
  <si>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</si>
  <si>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</si>
  <si>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</si>
  <si>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</si>
  <si>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</si>
  <si>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</si>
  <si>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</si>
  <si>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</si>
  <si>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</si>
  <si>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</si>
  <si>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</si>
  <si>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</si>
  <si>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</si>
  <si>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</si>
  <si>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</si>
  <si>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</si>
  <si>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</si>
  <si>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</si>
  <si>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</si>
  <si>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</si>
  <si>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</si>
  <si>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</si>
  <si>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</si>
  <si>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</si>
  <si>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</si>
  <si>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</si>
  <si>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</si>
  <si>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</si>
  <si>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</si>
  <si>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</si>
  <si>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</si>
  <si>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</si>
  <si>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</si>
  <si>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</si>
  <si>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</si>
  <si>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</si>
  <si>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</si>
  <si>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</si>
  <si>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</si>
  <si>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</si>
  <si>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</si>
  <si>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</si>
  <si>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</si>
  <si>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</si>
  <si>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</si>
  <si>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</si>
  <si>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</si>
  <si>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</si>
  <si>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</si>
  <si>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</si>
  <si>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</si>
  <si>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</si>
  <si>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</si>
  <si>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</si>
  <si>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</si>
  <si>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</si>
  <si>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</si>
  <si>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</si>
  <si>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</si>
  <si>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</si>
  <si>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</si>
  <si>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</si>
  <si>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</si>
  <si>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</si>
  <si>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</si>
  <si>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</si>
  <si>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</si>
  <si>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</si>
  <si>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</si>
  <si>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</si>
  <si>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</si>
  <si>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</si>
  <si>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</si>
  <si>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</si>
  <si>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</si>
  <si>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</si>
  <si>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</si>
  <si>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</si>
  <si>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</si>
  <si>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</si>
  <si>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</si>
  <si>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</si>
  <si>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</si>
  <si>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</si>
  <si>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</si>
  <si>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</si>
  <si>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</si>
  <si>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</si>
  <si>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</si>
  <si>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</si>
  <si>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</si>
  <si>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</si>
  <si>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</si>
  <si>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</si>
  <si>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</si>
  <si>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</si>
  <si>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</si>
  <si>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</si>
  <si>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</si>
  <si>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</si>
  <si>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</si>
  <si>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</si>
  <si>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</si>
  <si>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</si>
  <si>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</si>
  <si>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</si>
  <si>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</si>
  <si>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</si>
  <si>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</si>
  <si>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</si>
  <si>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</si>
  <si>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</si>
  <si>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</si>
  <si>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</si>
  <si>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</si>
  <si>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</si>
  <si>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</si>
  <si>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</si>
  <si>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</si>
  <si>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</si>
  <si>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</si>
  <si>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</si>
  <si>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</si>
  <si>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</si>
  <si>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</si>
  <si>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</si>
  <si>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</si>
  <si>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</si>
  <si>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</si>
  <si>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</si>
  <si>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</si>
  <si>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</si>
  <si>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</si>
  <si>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</si>
  <si>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</si>
  <si>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</si>
  <si>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</si>
  <si>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</si>
  <si>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</si>
  <si>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</si>
  <si>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</si>
  <si>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</si>
  <si>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</si>
  <si>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</si>
  <si>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</si>
  <si>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</si>
  <si>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</si>
  <si>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</si>
  <si>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</si>
  <si>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</si>
  <si>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</si>
  <si>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</si>
  <si>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</si>
  <si>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</si>
  <si>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</si>
  <si>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</si>
  <si>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</si>
  <si>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</si>
  <si>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</si>
  <si>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</si>
  <si>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</si>
  <si>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</si>
  <si>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</si>
  <si>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</si>
  <si>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</si>
  <si>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</si>
  <si>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</si>
  <si>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</si>
  <si>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</si>
  <si>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</si>
  <si>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</si>
  <si>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</si>
  <si>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</si>
  <si>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</si>
  <si>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</si>
  <si>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</si>
  <si>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</si>
  <si>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</si>
  <si>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</si>
  <si>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</si>
  <si>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</si>
  <si>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</si>
  <si>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</si>
  <si>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</si>
  <si>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</si>
  <si>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</si>
  <si>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</si>
  <si>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</si>
  <si>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</si>
  <si>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</si>
  <si>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</si>
  <si>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</si>
  <si>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</si>
  <si>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</si>
  <si>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</si>
  <si>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</si>
  <si>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</si>
  <si>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</si>
  <si>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</si>
  <si>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</si>
  <si>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</si>
  <si>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</si>
  <si>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</si>
  <si>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</si>
  <si>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</si>
  <si>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</si>
  <si>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</si>
  <si>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</si>
  <si>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</si>
  <si>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</si>
  <si>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</si>
  <si>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</si>
  <si>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</si>
  <si>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</si>
  <si>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</si>
  <si>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</si>
  <si>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</si>
  <si>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</si>
  <si>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</si>
  <si>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</si>
  <si>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</si>
  <si>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</si>
  <si>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</si>
  <si>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</si>
  <si>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</si>
  <si>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</si>
  <si>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</si>
  <si>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</si>
  <si>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</si>
  <si>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</si>
  <si>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</si>
  <si>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</si>
  <si>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</si>
  <si>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</si>
  <si>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C.C(Corrugated Careboard)</t>
    <phoneticPr fontId="1" type="noConversion"/>
  </si>
  <si>
    <t>기장쌀</t>
    <phoneticPr fontId="1" type="noConversion"/>
  </si>
  <si>
    <t>C.C</t>
    <phoneticPr fontId="1" type="noConversion"/>
  </si>
  <si>
    <t>들깨</t>
    <phoneticPr fontId="1" type="noConversion"/>
  </si>
  <si>
    <t>P.E(Polyethlene)</t>
    <phoneticPr fontId="1" type="noConversion"/>
  </si>
  <si>
    <t>백합</t>
    <phoneticPr fontId="1" type="noConversion"/>
  </si>
  <si>
    <t>영지버섯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</si>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</sst>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0&quot;초&quot;"/>
    <numFmt numFmtId="179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A1-468E-A6DE-386466DF9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172200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27.840671412036" createdVersion="8" refreshedVersion="8" minRefreshableVersion="3" recordCount="7" xr:uid="{A9130041-78F5-403F-A844-126800CDD3B3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1C7731-9C22-4E04-BA31-7066AA3009AB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G15" sqref="G15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3">
      <c r="A4" s="1" t="s">
        <v>257</v>
      </c>
      <c r="B4" t="s">
        <v>258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259</v>
      </c>
      <c r="B5" t="s">
        <v>260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261</v>
      </c>
      <c r="B6" t="s">
        <v>262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263</v>
      </c>
      <c r="B7" t="s">
        <v>260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264</v>
      </c>
      <c r="B8" t="s">
        <v>260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F4" sqref="F4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5" t="s">
        <v>182</v>
      </c>
      <c r="B1" s="25"/>
      <c r="C1" s="25"/>
      <c r="D1" s="25"/>
      <c r="E1" s="25"/>
      <c r="F1" s="25"/>
      <c r="G1" s="25"/>
    </row>
    <row r="2" spans="1:7" x14ac:dyDescent="0.3">
      <c r="G2" s="10" t="s">
        <v>183</v>
      </c>
    </row>
    <row r="3" spans="1:7" x14ac:dyDescent="0.3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3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4">
        <v>556</v>
      </c>
      <c r="G4" s="15">
        <v>0.38629999999999998</v>
      </c>
    </row>
    <row r="5" spans="1:7" x14ac:dyDescent="0.3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4">
        <v>486</v>
      </c>
      <c r="G5" s="15">
        <v>0.40939999999999999</v>
      </c>
    </row>
    <row r="6" spans="1:7" x14ac:dyDescent="0.3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4">
        <v>649</v>
      </c>
      <c r="G6" s="15">
        <v>0.42709999999999998</v>
      </c>
    </row>
    <row r="7" spans="1:7" x14ac:dyDescent="0.3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4">
        <v>338</v>
      </c>
      <c r="G7" s="15">
        <v>0.4017</v>
      </c>
    </row>
    <row r="8" spans="1:7" x14ac:dyDescent="0.3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4">
        <v>649</v>
      </c>
      <c r="G8" s="15">
        <v>0.42709999999999998</v>
      </c>
    </row>
    <row r="9" spans="1:7" x14ac:dyDescent="0.3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4">
        <v>649</v>
      </c>
      <c r="G9" s="15">
        <v>0.42709999999999998</v>
      </c>
    </row>
    <row r="10" spans="1:7" x14ac:dyDescent="0.3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4">
        <v>486</v>
      </c>
      <c r="G10" s="15">
        <v>0.40939999999999999</v>
      </c>
    </row>
    <row r="11" spans="1:7" x14ac:dyDescent="0.3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4">
        <v>556</v>
      </c>
      <c r="G11" s="15">
        <v>0.38629999999999998</v>
      </c>
    </row>
    <row r="12" spans="1:7" x14ac:dyDescent="0.3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4">
        <v>649</v>
      </c>
      <c r="G12" s="15">
        <v>0.42709999999999998</v>
      </c>
    </row>
    <row r="13" spans="1:7" x14ac:dyDescent="0.3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4">
        <v>409</v>
      </c>
      <c r="G13" s="15">
        <v>0.4123</v>
      </c>
    </row>
    <row r="14" spans="1:7" x14ac:dyDescent="0.3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4">
        <v>649</v>
      </c>
      <c r="G14" s="15">
        <v>0.42709999999999998</v>
      </c>
    </row>
    <row r="15" spans="1:7" x14ac:dyDescent="0.3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4">
        <v>556</v>
      </c>
      <c r="G15" s="15">
        <v>0.38629999999999998</v>
      </c>
    </row>
    <row r="16" spans="1:7" x14ac:dyDescent="0.3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4">
        <v>649</v>
      </c>
      <c r="G16" s="15">
        <v>0.42709999999999998</v>
      </c>
    </row>
    <row r="17" spans="1:7" x14ac:dyDescent="0.3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J7" sqref="J7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6" t="s">
        <v>205</v>
      </c>
      <c r="B1" s="26"/>
      <c r="C1" s="26"/>
      <c r="D1" s="26"/>
      <c r="E1" s="26"/>
      <c r="F1" s="26"/>
      <c r="G1" s="26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abSelected="1" topLeftCell="A4" workbookViewId="0">
      <selection activeCell="E25" sqref="E25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>IF(COUNTIF($B$3:$B$8,C10)&gt;=2,"우수","일반")</f>
        <v>우수</v>
      </c>
      <c r="D11" s="4" t="str">
        <f>IF(COUNTIF($B$3:$B$8,D10)&gt;=2,"우수","일반")</f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277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278</v>
      </c>
      <c r="B25" s="4" t="s">
        <v>280</v>
      </c>
      <c r="D25" s="6">
        <f>DSUM(A14:E22,4,A24:B26)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281</v>
      </c>
      <c r="B26" s="4" t="s">
        <v>280</v>
      </c>
    </row>
    <row r="27" spans="1:10" x14ac:dyDescent="0.3">
      <c r="G27" s="27" t="s">
        <v>78</v>
      </c>
      <c r="H27" s="27"/>
      <c r="I27" s="27"/>
      <c r="J27" s="4" t="str">
        <f>COUNTIFS(I16:I25,I16,H16:H25,"경기고교")&amp;"명"</f>
        <v>2명</v>
      </c>
    </row>
    <row r="28" spans="1:10" x14ac:dyDescent="0.3">
      <c r="A28" s="2" t="s">
        <v>80</v>
      </c>
      <c r="B28" s="3" t="s">
        <v>81</v>
      </c>
      <c r="G28" s="27" t="s">
        <v>79</v>
      </c>
      <c r="H28" s="27"/>
      <c r="I28" s="27"/>
      <c r="J28" s="4" t="str">
        <f>SUMIFS(J16:J25,H16:H25,"경기고교",I16:I25,"2")&amp;"점"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7" si="1">VLOOKUP(MID(A31,4,1),$G$36:$H$38,2,FALSE)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1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1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1"/>
        <v>0.03</v>
      </c>
      <c r="G34" s="28" t="s">
        <v>99</v>
      </c>
      <c r="H34" s="28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1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1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1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>VLOOKUP(MID(A38,4,1),$G$36:$H$38,2,FALSE)</f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I6" sqref="I6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26" t="s">
        <v>104</v>
      </c>
      <c r="B1" s="26"/>
      <c r="C1" s="26"/>
      <c r="D1" s="26"/>
      <c r="E1" s="26"/>
      <c r="F1" s="26"/>
      <c r="G1" s="26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6" t="s">
        <v>287</v>
      </c>
      <c r="D7" s="19">
        <f>SUBTOTAL(1,D4:D6)</f>
        <v>5.666666666666667</v>
      </c>
      <c r="E7" s="4"/>
      <c r="F7" s="19">
        <f>SUBTOTAL(1,F4:F6)</f>
        <v>4</v>
      </c>
      <c r="G7" s="4"/>
    </row>
    <row r="8" spans="1:7" outlineLevel="1" x14ac:dyDescent="0.3">
      <c r="A8" s="8"/>
      <c r="B8" s="4"/>
      <c r="C8" s="16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6" t="s">
        <v>288</v>
      </c>
      <c r="D13" s="19">
        <f>SUBTOTAL(1,D9:D12)</f>
        <v>6.25</v>
      </c>
      <c r="E13" s="4"/>
      <c r="F13" s="19">
        <f>SUBTOTAL(1,F9:F12)</f>
        <v>4.25</v>
      </c>
      <c r="G13" s="4"/>
    </row>
    <row r="14" spans="1:7" outlineLevel="1" x14ac:dyDescent="0.3">
      <c r="A14" s="8"/>
      <c r="B14" s="4"/>
      <c r="C14" s="16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6" t="s">
        <v>289</v>
      </c>
      <c r="D22" s="19">
        <f>SUBTOTAL(1,D15:D21)</f>
        <v>4.2857142857142856</v>
      </c>
      <c r="E22" s="4"/>
      <c r="F22" s="19">
        <f>SUBTOTAL(1,F15:F21)</f>
        <v>5.8571428571428568</v>
      </c>
      <c r="G22" s="4"/>
    </row>
    <row r="23" spans="1:7" outlineLevel="1" x14ac:dyDescent="0.3">
      <c r="A23" s="8"/>
      <c r="B23" s="4"/>
      <c r="C23" s="16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17"/>
      <c r="B27" s="1"/>
      <c r="C27" s="18" t="s">
        <v>290</v>
      </c>
      <c r="D27" s="20">
        <f>SUBTOTAL(1,D24:D26)</f>
        <v>6.333333333333333</v>
      </c>
      <c r="E27" s="1"/>
      <c r="F27" s="20">
        <f>SUBTOTAL(1,F24:F26)</f>
        <v>6.666666666666667</v>
      </c>
      <c r="G27" s="1"/>
    </row>
    <row r="28" spans="1:7" outlineLevel="1" x14ac:dyDescent="0.3">
      <c r="A28" s="17"/>
      <c r="B28" s="1"/>
      <c r="C28" s="18" t="s">
        <v>285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3">
      <c r="A29" s="17"/>
      <c r="B29" s="1"/>
      <c r="C29" s="18" t="s">
        <v>291</v>
      </c>
      <c r="D29" s="20">
        <f>SUBTOTAL(1,D4:D26)</f>
        <v>5.3529411764705879</v>
      </c>
      <c r="E29" s="1"/>
      <c r="F29" s="20">
        <f>SUBTOTAL(1,F4:F26)</f>
        <v>5.2941176470588234</v>
      </c>
      <c r="G29" s="1"/>
    </row>
    <row r="30" spans="1:7" x14ac:dyDescent="0.3">
      <c r="A30" s="17"/>
      <c r="B30" s="1"/>
      <c r="C30" s="18" t="s">
        <v>286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B7" workbookViewId="0">
      <selection activeCell="B19" sqref="B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75" bestFit="1" customWidth="1"/>
    <col min="4" max="4" width="9.625" bestFit="1" customWidth="1"/>
    <col min="5" max="5" width="8.5" bestFit="1" customWidth="1"/>
    <col min="6" max="7" width="9.625" bestFit="1" customWidth="1"/>
    <col min="8" max="8" width="8.5" bestFit="1" customWidth="1"/>
  </cols>
  <sheetData>
    <row r="1" spans="1:6" ht="20.25" x14ac:dyDescent="0.3">
      <c r="A1" s="26" t="s">
        <v>119</v>
      </c>
      <c r="B1" s="26"/>
      <c r="C1" s="26"/>
      <c r="D1" s="26"/>
      <c r="E1" s="26"/>
      <c r="F1" s="26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21" t="s">
        <v>294</v>
      </c>
      <c r="B18" s="21" t="s">
        <v>293</v>
      </c>
    </row>
    <row r="19" spans="1:5" x14ac:dyDescent="0.3">
      <c r="A19" s="21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3">
      <c r="A20" s="22" t="s">
        <v>128</v>
      </c>
      <c r="D20">
        <v>1008000</v>
      </c>
      <c r="E20">
        <v>1008000</v>
      </c>
    </row>
    <row r="21" spans="1:5" x14ac:dyDescent="0.3">
      <c r="A21" s="22" t="s">
        <v>130</v>
      </c>
      <c r="C21">
        <v>498750</v>
      </c>
      <c r="E21">
        <v>498750</v>
      </c>
    </row>
    <row r="22" spans="1:5" x14ac:dyDescent="0.3">
      <c r="A22" s="22" t="s">
        <v>127</v>
      </c>
      <c r="C22">
        <v>365750</v>
      </c>
      <c r="E22">
        <v>365750</v>
      </c>
    </row>
    <row r="23" spans="1:5" x14ac:dyDescent="0.3">
      <c r="A23" s="22" t="s">
        <v>129</v>
      </c>
      <c r="B23">
        <v>133000</v>
      </c>
      <c r="E23">
        <v>133000</v>
      </c>
    </row>
    <row r="24" spans="1:5" x14ac:dyDescent="0.3">
      <c r="A24" s="22" t="s">
        <v>132</v>
      </c>
      <c r="C24">
        <v>465500</v>
      </c>
      <c r="E24">
        <v>465500</v>
      </c>
    </row>
    <row r="25" spans="1:5" x14ac:dyDescent="0.3">
      <c r="A25" s="22" t="s">
        <v>126</v>
      </c>
      <c r="C25">
        <v>498750</v>
      </c>
      <c r="E25">
        <v>498750</v>
      </c>
    </row>
    <row r="26" spans="1:5" x14ac:dyDescent="0.3">
      <c r="A26" s="22" t="s">
        <v>131</v>
      </c>
      <c r="D26">
        <v>1102500</v>
      </c>
      <c r="E26">
        <v>1102500</v>
      </c>
    </row>
    <row r="27" spans="1:5" x14ac:dyDescent="0.3">
      <c r="A27" s="22" t="s">
        <v>286</v>
      </c>
      <c r="B27">
        <v>133000</v>
      </c>
      <c r="C27">
        <v>457187.5</v>
      </c>
      <c r="D27">
        <v>1055250</v>
      </c>
      <c r="E27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3" workbookViewId="0">
      <selection activeCell="L24" sqref="L24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26" t="s">
        <v>133</v>
      </c>
      <c r="B1" s="26"/>
      <c r="C1" s="26"/>
      <c r="D1" s="26"/>
      <c r="E1" s="26"/>
      <c r="F1" s="26"/>
      <c r="G1" s="26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26" t="s">
        <v>151</v>
      </c>
      <c r="B13" s="26"/>
      <c r="C13" s="26"/>
      <c r="D13" s="26"/>
      <c r="E13" s="26"/>
      <c r="F13" s="26"/>
      <c r="G13" s="26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6" t="s">
        <v>247</v>
      </c>
      <c r="B25" s="26"/>
      <c r="C25" s="26"/>
      <c r="D25" s="26"/>
      <c r="E25" s="26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3">
      <c r="A28" s="4" t="s">
        <v>152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3">
      <c r="A29" s="4" t="s">
        <v>153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3">
      <c r="A30" s="4" t="s">
        <v>150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11" sqref="L11"/>
    </sheetView>
  </sheetViews>
  <sheetFormatPr defaultRowHeight="16.5" x14ac:dyDescent="0.3"/>
  <sheetData>
    <row r="1" spans="1:10" ht="20.25" x14ac:dyDescent="0.3">
      <c r="A1" s="26" t="s">
        <v>154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3">
      <c r="A3" s="24" t="s">
        <v>155</v>
      </c>
      <c r="B3" s="24" t="s">
        <v>156</v>
      </c>
      <c r="C3" s="24" t="s">
        <v>157</v>
      </c>
      <c r="D3" s="24" t="s">
        <v>158</v>
      </c>
      <c r="E3" s="24" t="s">
        <v>159</v>
      </c>
      <c r="F3" s="24" t="s">
        <v>160</v>
      </c>
      <c r="G3" s="24" t="s">
        <v>161</v>
      </c>
      <c r="H3" s="24" t="s">
        <v>162</v>
      </c>
      <c r="I3" s="24" t="s">
        <v>163</v>
      </c>
      <c r="J3" s="24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29" t="s">
        <v>172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H16" sqref="H16"/>
    </sheetView>
  </sheetViews>
  <sheetFormatPr defaultRowHeight="16.5" x14ac:dyDescent="0.3"/>
  <sheetData>
    <row r="1" spans="1:6" ht="20.25" x14ac:dyDescent="0.3">
      <c r="A1" s="26" t="s">
        <v>181</v>
      </c>
      <c r="B1" s="26"/>
      <c r="C1" s="26"/>
      <c r="D1" s="26"/>
      <c r="E1" s="26"/>
      <c r="F1" s="26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2026-07-24T11:23:12Z</dcterms:modified>
</cp:coreProperties>
</file>