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97abfa301228af/바탕 화면/"/>
    </mc:Choice>
  </mc:AlternateContent>
  <xr:revisionPtr revIDLastSave="11" documentId="8_{9463CCFF-F312-4523-9F95-1591C58BE6F9}" xr6:coauthVersionLast="47" xr6:coauthVersionMax="47" xr10:uidLastSave="{EA3E86E1-16CB-47D5-8121-17144495B647}"/>
  <bookViews>
    <workbookView xWindow="-120" yWindow="-120" windowWidth="23280" windowHeight="1488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3" i="5" s="1"/>
  <c r="H25" i="5" s="1"/>
  <c r="H16" i="5"/>
  <c r="H17" i="5"/>
  <c r="H5" i="5"/>
  <c r="H6" i="5"/>
  <c r="H18" i="5"/>
  <c r="H23" i="5" s="1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<sst xmlns="http://schemas.openxmlformats.org/spreadsheetml/2006/main" count="333" uniqueCount="257">
  <si>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</si>
  <si>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</si>
  <si>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</si>
  <si>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</si>
  <si>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</si>
  <si>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</si>
  <si>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</si>
  <si>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</si>
  <si>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</si>
  <si>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</si>
  <si>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</si>
  <si>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</si>
  <si>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</si>
  <si>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</si>
  <si>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</si>
  <si>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</si>
  <si>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</si>
  <si>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</si>
  <si>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</si>
  <si>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</si>
  <si>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</si>
  <si>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</si>
  <si>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</si>
  <si>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</si>
  <si>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</si>
  <si>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</si>
  <si>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</si>
  <si>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</si>
  <si>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</si>
  <si>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</si>
  <si>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</si>
  <si>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</si>
  <si>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</si>
  <si>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</si>
  <si>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</si>
  <si>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</si>
  <si>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</si>
  <si>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</si>
  <si>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</si>
  <si>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</si>
  <si>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</si>
  <si>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</si>
  <si>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</si>
  <si>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</si>
  <si>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</si>
  <si>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</si>
  <si>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</si>
  <si>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</si>
  <si>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</si>
  <si>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</si>
  <si>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</si>
  <si>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</si>
  <si>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</si>
  <si>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</si>
  <si>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</si>
  <si>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</si>
  <si>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</si>
  <si>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</si>
  <si>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</si>
  <si>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</si>
  <si>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</si>
  <si>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</si>
  <si>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</si>
  <si>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</si>
  <si>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</si>
  <si>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</si>
  <si>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</si>
  <si>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</si>
  <si>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</si>
  <si>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</si>
  <si>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</si>
  <si>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</si>
  <si>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</si>
  <si>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</si>
  <si>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</si>
  <si>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</si>
  <si>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</si>
  <si>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</si>
  <si>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</si>
  <si>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</si>
  <si>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</si>
  <si>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</si>
  <si>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</si>
  <si>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</si>
  <si>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</si>
  <si>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</si>
  <si>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</si>
  <si>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</si>
  <si>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</si>
  <si>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</si>
  <si>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</si>
  <si>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</si>
  <si>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</si>
  <si>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</si>
  <si>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</si>
  <si>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</si>
  <si>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</si>
  <si>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</si>
  <si>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</si>
  <si>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</si>
  <si>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</si>
  <si>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</si>
  <si>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</si>
  <si>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</si>
  <si>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</si>
  <si>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</si>
  <si>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</si>
  <si>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</si>
  <si>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</si>
  <si>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</si>
  <si>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</si>
  <si>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</si>
  <si>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</si>
  <si>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</si>
  <si>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</si>
  <si>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</si>
  <si>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</si>
  <si>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</si>
  <si>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</si>
  <si>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</si>
  <si>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</si>
  <si>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</si>
  <si>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</si>
  <si>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</si>
  <si>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</si>
  <si>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</si>
  <si>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</si>
  <si>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</si>
  <si>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</si>
  <si>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</si>
  <si>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</si>
  <si>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</si>
  <si>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</si>
  <si>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</si>
  <si>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</si>
  <si>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</si>
  <si>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</si>
  <si>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</si>
  <si>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</si>
  <si>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</si>
  <si>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</si>
  <si>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</si>
  <si>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</si>
  <si>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</si>
  <si>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</si>
  <si>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</si>
  <si>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</si>
  <si>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</si>
  <si>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</si>
  <si>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</si>
  <si>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</si>
  <si>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</si>
  <si>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</si>
  <si>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</si>
  <si>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</si>
  <si>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</si>
  <si>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</si>
  <si>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</si>
  <si>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</si>
  <si>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</si>
  <si>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</si>
  <si>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</si>
  <si>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</si>
  <si>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</si>
  <si>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</si>
  <si>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</si>
  <si>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</si>
  <si>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</si>
  <si>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</si>
  <si>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</si>
  <si>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</si>
  <si>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</si>
  <si>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</si>
  <si>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</si>
  <si>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</si>
  <si>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</si>
  <si>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</si>
  <si>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</si>
  <si>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</si>
  <si>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</si>
  <si>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</si>
  <si>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</si>
  <si>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</si>
  <si>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</si>
  <si>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</si>
  <si>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</si>
  <si>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</si>
  <si>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</si>
  <si>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</si>
  <si>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</si>
  <si>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</si>
  <si>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</si>
  <si>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</si>
  <si>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</si>
  <si>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</si>
  <si>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</si>
  <si>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</si>
  <si>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</si>
  <si>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</si>
  <si>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</si>
  <si>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</si>
  <si>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</si>
  <si>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</si>
  <si>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</si>
  <si>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</si>
  <si>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</si>
  <si>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</si>
  <si>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</si>
  <si>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거래량</t>
    <phoneticPr fontId="1" type="noConversion"/>
  </si>
  <si>
    <t>비고</t>
    <phoneticPr fontId="1" type="noConversion"/>
  </si>
  <si>
    <t>CMK-01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</si>
  <si>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</si>
  <si>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</si>
  <si>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</si>
  <si>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</si>
  <si>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</si>
  <si>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</si>
  <si>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</si>
  <si>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</si>
  <si>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</si>
  <si>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</si>
  <si>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</si>
  <si>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</si>
  <si>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</si>
  <si>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</si>
  <si>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</si>
  <si>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</si>
  <si>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</si>
  <si>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BAN-05</t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</si>
  <si>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</si>
  <si>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</si>
  <si>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</si>
  <si>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</si>
  <si>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</si>
  <si>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</si>
  <si>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</si>
  <si>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</si>
  <si>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</si>
  <si>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</si>
  <si>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</si>
  <si>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</si>
  <si>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</si>
  <si>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남 평균</t>
  </si>
  <si>
    <t>여 평균</t>
  </si>
  <si>
    <t>전체 평균</t>
  </si>
  <si>
    <t>남 최대</t>
  </si>
  <si>
    <t>여 최대</t>
  </si>
  <si>
    <t>전체 최대값</t>
  </si>
  <si>
    <t>담당자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</si>
  <si>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</si>
  <si>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</si>
  <si>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</si>
  <si>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</si>
  <si>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</si>
  <si>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</si>
  <si>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김한호</t>
    <phoneticPr fontId="1" type="noConversion"/>
  </si>
  <si>
    <t>CMK-93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</si>
</sst>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497087"/>
        <c:axId val="210350044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10350044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3497087"/>
        <c:crosses val="max"/>
        <c:crossBetween val="between"/>
        <c:majorUnit val="2000000"/>
      </c:valAx>
      <c:catAx>
        <c:axId val="2103497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3500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2F08A7C-75A7-8B9D-5C2F-9B0A5C509D71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551A8-A3B7-4D08-AF04-AB5FBE5FAEE5}" name="표1" displayName="표1" ref="A3:H26" totalsRowShown="0" headerRowDxfId="11" dataDxfId="9" headerRowBorderDxfId="10" tableBorderDxfId="8">
  <autoFilter ref="A3:H26" xr:uid="{2FE551A8-A3B7-4D08-AF04-AB5FBE5FAEE5}"/>
  <tableColumns count="8">
    <tableColumn id="1" xr3:uid="{6FEBF328-5779-40D6-8643-A847A2D3591D}" name="성명" dataDxfId="7"/>
    <tableColumn id="2" xr3:uid="{961E3D59-47C7-4049-81E5-AAB418BBE13C}" name="성별" dataDxfId="6"/>
    <tableColumn id="3" xr3:uid="{620B404D-82E7-498C-8682-EB28DF2F6AE7}" name="국어" dataDxfId="5"/>
    <tableColumn id="4" xr3:uid="{7F8CC5F7-7C7A-4B8E-83E3-AE6ECD015DBD}" name="영어" dataDxfId="4"/>
    <tableColumn id="5" xr3:uid="{4DEEBEB5-9FFD-49E2-8ECB-B8A706932FDC}" name="수학" dataDxfId="3"/>
    <tableColumn id="6" xr3:uid="{559A6532-AE42-41F9-AE40-0DD59687E1BA}" name="과학" dataDxfId="2"/>
    <tableColumn id="7" xr3:uid="{CC288DBA-E578-4415-9763-3988AE952756}" name="사회" dataDxfId="1"/>
    <tableColumn id="8" xr3:uid="{CBF2580E-B930-4938-B739-B4A8BB7DD03B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13" sqref="C13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248</v>
      </c>
      <c r="E3" s="1" t="s">
        <v>208</v>
      </c>
      <c r="F3" s="1" t="s">
        <v>209</v>
      </c>
    </row>
    <row r="4" spans="1:6" x14ac:dyDescent="0.3">
      <c r="A4" s="1" t="s">
        <v>249</v>
      </c>
      <c r="B4" s="1" t="s">
        <v>210</v>
      </c>
      <c r="C4" s="1" t="s">
        <v>215</v>
      </c>
      <c r="D4" s="1" t="s">
        <v>255</v>
      </c>
      <c r="E4" s="2">
        <v>1500</v>
      </c>
      <c r="F4" s="1" t="s">
        <v>224</v>
      </c>
    </row>
    <row r="5" spans="1:6" x14ac:dyDescent="0.3">
      <c r="A5" s="1" t="s">
        <v>250</v>
      </c>
      <c r="B5" s="1" t="s">
        <v>256</v>
      </c>
      <c r="C5" s="1" t="s">
        <v>216</v>
      </c>
      <c r="D5" s="1" t="s">
        <v>219</v>
      </c>
      <c r="E5" s="2">
        <v>2000</v>
      </c>
      <c r="F5" s="1" t="s">
        <v>225</v>
      </c>
    </row>
    <row r="6" spans="1:6" x14ac:dyDescent="0.3">
      <c r="A6" s="1" t="s">
        <v>251</v>
      </c>
      <c r="B6" s="1" t="s">
        <v>211</v>
      </c>
      <c r="C6" s="1" t="s">
        <v>217</v>
      </c>
      <c r="D6" s="1" t="s">
        <v>220</v>
      </c>
      <c r="E6" s="2">
        <v>3520</v>
      </c>
      <c r="F6" s="1" t="s">
        <v>225</v>
      </c>
    </row>
    <row r="7" spans="1:6" x14ac:dyDescent="0.3">
      <c r="A7" s="1" t="s">
        <v>252</v>
      </c>
      <c r="B7" s="1" t="s">
        <v>212</v>
      </c>
      <c r="C7" s="1" t="s">
        <v>218</v>
      </c>
      <c r="D7" s="1" t="s">
        <v>221</v>
      </c>
      <c r="E7" s="2">
        <v>1000</v>
      </c>
      <c r="F7" s="1" t="s">
        <v>226</v>
      </c>
    </row>
    <row r="8" spans="1:6" x14ac:dyDescent="0.3">
      <c r="A8" s="1" t="s">
        <v>253</v>
      </c>
      <c r="B8" s="1" t="s">
        <v>213</v>
      </c>
      <c r="C8" s="1" t="s">
        <v>215</v>
      </c>
      <c r="D8" s="1" t="s">
        <v>222</v>
      </c>
      <c r="E8" s="2">
        <v>800</v>
      </c>
      <c r="F8" s="1" t="s">
        <v>224</v>
      </c>
    </row>
    <row r="9" spans="1:6" x14ac:dyDescent="0.3">
      <c r="A9" s="1" t="s">
        <v>254</v>
      </c>
      <c r="B9" s="1" t="s">
        <v>214</v>
      </c>
      <c r="C9" s="1" t="s">
        <v>217</v>
      </c>
      <c r="D9" s="1" t="s">
        <v>223</v>
      </c>
      <c r="E9" s="2">
        <v>950</v>
      </c>
      <c r="F9" s="1" t="s">
        <v>225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8"/>
  <sheetViews>
    <sheetView workbookViewId="0">
      <selection activeCell="B23" sqref="B23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89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23" t="s">
        <v>90</v>
      </c>
      <c r="B3" s="24" t="s">
        <v>91</v>
      </c>
      <c r="C3" s="24" t="s">
        <v>92</v>
      </c>
      <c r="D3" s="24" t="s">
        <v>93</v>
      </c>
      <c r="E3" s="24" t="s">
        <v>94</v>
      </c>
      <c r="F3" s="24" t="s">
        <v>227</v>
      </c>
      <c r="G3" s="25" t="s">
        <v>95</v>
      </c>
    </row>
    <row r="4" spans="1:7" x14ac:dyDescent="0.3">
      <c r="A4" s="27" t="s">
        <v>96</v>
      </c>
      <c r="B4" s="26">
        <v>45509</v>
      </c>
      <c r="C4" s="6" t="s">
        <v>97</v>
      </c>
      <c r="D4" s="12">
        <v>1200</v>
      </c>
      <c r="E4" s="12">
        <v>1500</v>
      </c>
      <c r="F4" s="12">
        <v>1435</v>
      </c>
      <c r="G4" s="13">
        <f t="shared" ref="G4:G15" si="0">F4/E4</f>
        <v>0.95666666666666667</v>
      </c>
    </row>
    <row r="5" spans="1:7" x14ac:dyDescent="0.3">
      <c r="A5" s="27"/>
      <c r="B5" s="26">
        <v>45510</v>
      </c>
      <c r="C5" s="6" t="s">
        <v>98</v>
      </c>
      <c r="D5" s="12">
        <v>1200</v>
      </c>
      <c r="E5" s="12">
        <v>1500</v>
      </c>
      <c r="F5" s="12">
        <v>1518</v>
      </c>
      <c r="G5" s="13">
        <f t="shared" si="0"/>
        <v>1.012</v>
      </c>
    </row>
    <row r="6" spans="1:7" x14ac:dyDescent="0.3">
      <c r="A6" s="27"/>
      <c r="B6" s="26">
        <v>45511</v>
      </c>
      <c r="C6" s="6" t="s">
        <v>99</v>
      </c>
      <c r="D6" s="12">
        <v>2000</v>
      </c>
      <c r="E6" s="12">
        <v>1200</v>
      </c>
      <c r="F6" s="12">
        <v>1352</v>
      </c>
      <c r="G6" s="13">
        <f t="shared" si="0"/>
        <v>1.1266666666666667</v>
      </c>
    </row>
    <row r="7" spans="1:7" x14ac:dyDescent="0.3">
      <c r="A7" s="27" t="s">
        <v>100</v>
      </c>
      <c r="B7" s="26">
        <v>45512</v>
      </c>
      <c r="C7" s="6" t="s">
        <v>97</v>
      </c>
      <c r="D7" s="12">
        <v>2500</v>
      </c>
      <c r="E7" s="12">
        <v>1000</v>
      </c>
      <c r="F7" s="12">
        <v>1240</v>
      </c>
      <c r="G7" s="13">
        <f t="shared" si="0"/>
        <v>1.24</v>
      </c>
    </row>
    <row r="8" spans="1:7" x14ac:dyDescent="0.3">
      <c r="A8" s="27"/>
      <c r="B8" s="26">
        <v>45513</v>
      </c>
      <c r="C8" s="6" t="s">
        <v>98</v>
      </c>
      <c r="D8" s="12">
        <v>3000</v>
      </c>
      <c r="E8" s="12">
        <v>800</v>
      </c>
      <c r="F8" s="12">
        <v>786</v>
      </c>
      <c r="G8" s="13">
        <f t="shared" si="0"/>
        <v>0.98250000000000004</v>
      </c>
    </row>
    <row r="9" spans="1:7" x14ac:dyDescent="0.3">
      <c r="A9" s="27"/>
      <c r="B9" s="26">
        <v>45514</v>
      </c>
      <c r="C9" s="6" t="s">
        <v>99</v>
      </c>
      <c r="D9" s="12">
        <v>1800</v>
      </c>
      <c r="E9" s="12">
        <v>1400</v>
      </c>
      <c r="F9" s="12">
        <v>1385</v>
      </c>
      <c r="G9" s="13">
        <f t="shared" si="0"/>
        <v>0.98928571428571432</v>
      </c>
    </row>
    <row r="10" spans="1:7" x14ac:dyDescent="0.3">
      <c r="A10" s="27" t="s">
        <v>101</v>
      </c>
      <c r="B10" s="26">
        <v>45515</v>
      </c>
      <c r="C10" s="6" t="s">
        <v>97</v>
      </c>
      <c r="D10" s="12">
        <v>1500</v>
      </c>
      <c r="E10" s="12">
        <v>1300</v>
      </c>
      <c r="F10" s="12">
        <v>1389</v>
      </c>
      <c r="G10" s="13">
        <f t="shared" si="0"/>
        <v>1.0684615384615384</v>
      </c>
    </row>
    <row r="11" spans="1:7" x14ac:dyDescent="0.3">
      <c r="A11" s="27"/>
      <c r="B11" s="26">
        <v>45516</v>
      </c>
      <c r="C11" s="6" t="s">
        <v>98</v>
      </c>
      <c r="D11" s="12">
        <v>1150</v>
      </c>
      <c r="E11" s="12">
        <v>1600</v>
      </c>
      <c r="F11" s="12">
        <v>1579</v>
      </c>
      <c r="G11" s="13">
        <f t="shared" si="0"/>
        <v>0.98687499999999995</v>
      </c>
    </row>
    <row r="12" spans="1:7" x14ac:dyDescent="0.3">
      <c r="A12" s="27"/>
      <c r="B12" s="26">
        <v>45517</v>
      </c>
      <c r="C12" s="6" t="s">
        <v>99</v>
      </c>
      <c r="D12" s="12">
        <v>1000</v>
      </c>
      <c r="E12" s="12">
        <v>2000</v>
      </c>
      <c r="F12" s="12">
        <v>2168</v>
      </c>
      <c r="G12" s="13">
        <f t="shared" si="0"/>
        <v>1.0840000000000001</v>
      </c>
    </row>
    <row r="13" spans="1:7" x14ac:dyDescent="0.3">
      <c r="A13" s="27" t="s">
        <v>102</v>
      </c>
      <c r="B13" s="26">
        <v>45518</v>
      </c>
      <c r="C13" s="6" t="s">
        <v>97</v>
      </c>
      <c r="D13" s="12">
        <v>950</v>
      </c>
      <c r="E13" s="12">
        <v>2500</v>
      </c>
      <c r="F13" s="12">
        <v>2579</v>
      </c>
      <c r="G13" s="13">
        <f t="shared" si="0"/>
        <v>1.0316000000000001</v>
      </c>
    </row>
    <row r="14" spans="1:7" x14ac:dyDescent="0.3">
      <c r="A14" s="27"/>
      <c r="B14" s="26">
        <v>45519</v>
      </c>
      <c r="C14" s="6" t="s">
        <v>98</v>
      </c>
      <c r="D14" s="12">
        <v>1100</v>
      </c>
      <c r="E14" s="12">
        <v>1600</v>
      </c>
      <c r="F14" s="12">
        <v>1589</v>
      </c>
      <c r="G14" s="13">
        <f t="shared" si="0"/>
        <v>0.99312500000000004</v>
      </c>
    </row>
    <row r="15" spans="1:7" ht="17.25" thickBot="1" x14ac:dyDescent="0.35">
      <c r="A15" s="28"/>
      <c r="B15" s="36">
        <v>45520</v>
      </c>
      <c r="C15" s="14" t="s">
        <v>99</v>
      </c>
      <c r="D15" s="15">
        <v>3200</v>
      </c>
      <c r="E15" s="15">
        <v>800</v>
      </c>
      <c r="F15" s="15">
        <v>872</v>
      </c>
      <c r="G15" s="16">
        <f t="shared" si="0"/>
        <v>1.0900000000000001</v>
      </c>
    </row>
    <row r="18" spans="1:1" x14ac:dyDescent="0.3">
      <c r="A18" s="1"/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tabSelected="1" workbookViewId="0">
      <selection activeCell="J11" sqref="J11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229</v>
      </c>
      <c r="C4" t="s">
        <v>230</v>
      </c>
      <c r="D4" t="s">
        <v>231</v>
      </c>
      <c r="E4" t="s">
        <v>232</v>
      </c>
    </row>
    <row r="5" spans="2:5" x14ac:dyDescent="0.3">
      <c r="B5" t="s">
        <v>233</v>
      </c>
      <c r="C5">
        <v>1500</v>
      </c>
      <c r="D5">
        <v>1384</v>
      </c>
      <c r="E5" s="17">
        <v>0.92</v>
      </c>
    </row>
    <row r="6" spans="2:5" x14ac:dyDescent="0.3">
      <c r="B6" t="s">
        <v>234</v>
      </c>
      <c r="C6">
        <v>1600</v>
      </c>
      <c r="D6">
        <v>1544</v>
      </c>
      <c r="E6" s="17">
        <v>0.97</v>
      </c>
    </row>
    <row r="7" spans="2:5" x14ac:dyDescent="0.3">
      <c r="B7" t="s">
        <v>235</v>
      </c>
      <c r="C7">
        <v>2000</v>
      </c>
      <c r="D7">
        <v>1423</v>
      </c>
      <c r="E7" s="17">
        <v>0.71</v>
      </c>
    </row>
    <row r="8" spans="2:5" x14ac:dyDescent="0.3">
      <c r="B8" t="s">
        <v>236</v>
      </c>
      <c r="C8">
        <v>1500</v>
      </c>
      <c r="D8">
        <v>1221</v>
      </c>
      <c r="E8" s="17">
        <v>0.81</v>
      </c>
    </row>
    <row r="9" spans="2:5" x14ac:dyDescent="0.3">
      <c r="B9" t="s">
        <v>237</v>
      </c>
      <c r="C9">
        <v>1200</v>
      </c>
      <c r="D9">
        <v>1095</v>
      </c>
      <c r="E9" s="17">
        <v>0.91</v>
      </c>
    </row>
    <row r="10" spans="2:5" x14ac:dyDescent="0.3">
      <c r="B10" t="s">
        <v>238</v>
      </c>
      <c r="C10">
        <v>1000</v>
      </c>
      <c r="D10">
        <v>912</v>
      </c>
      <c r="E10" s="17">
        <v>0.91</v>
      </c>
    </row>
    <row r="11" spans="2:5" x14ac:dyDescent="0.3">
      <c r="B11" t="s">
        <v>239</v>
      </c>
      <c r="C11">
        <v>1200</v>
      </c>
      <c r="D11">
        <v>965</v>
      </c>
      <c r="E11" s="17">
        <v>0.8</v>
      </c>
    </row>
    <row r="12" spans="2:5" x14ac:dyDescent="0.3">
      <c r="B12" t="s">
        <v>240</v>
      </c>
      <c r="C12">
        <v>1000</v>
      </c>
      <c r="D12">
        <v>769</v>
      </c>
      <c r="E12" s="17">
        <v>0.77</v>
      </c>
    </row>
    <row r="13" spans="2:5" x14ac:dyDescent="0.3">
      <c r="B13" t="s">
        <v>241</v>
      </c>
      <c r="C13">
        <v>1500</v>
      </c>
      <c r="D13">
        <v>1426</v>
      </c>
      <c r="E13" s="17">
        <v>0.95</v>
      </c>
    </row>
    <row r="14" spans="2:5" x14ac:dyDescent="0.3">
      <c r="B14" t="s">
        <v>228</v>
      </c>
      <c r="C14">
        <v>1800</v>
      </c>
      <c r="D14">
        <v>1698</v>
      </c>
      <c r="E14" s="17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22">
        <f>INDEX(G16:I26,1,3)</f>
        <v>1760000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1" t="s">
        <v>71</v>
      </c>
      <c r="B26" s="32"/>
      <c r="C26" s="32"/>
      <c r="D26" s="3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4" t="s">
        <v>188</v>
      </c>
      <c r="E29" s="34"/>
    </row>
    <row r="30" spans="1:15" x14ac:dyDescent="0.3">
      <c r="A30" s="6" t="s">
        <v>189</v>
      </c>
      <c r="B30" s="6" t="s">
        <v>79</v>
      </c>
      <c r="C30" s="6" t="s">
        <v>47</v>
      </c>
      <c r="D30" s="29" t="e">
        <f>LEFT(A30,4)&amp;"-"&amp;VLOOKUP(MID(A30,6,1),$G$37:$H$39,2,FALSE)</f>
        <v>#N/A</v>
      </c>
      <c r="E30" s="29"/>
    </row>
    <row r="31" spans="1:15" x14ac:dyDescent="0.3">
      <c r="A31" s="6" t="s">
        <v>190</v>
      </c>
      <c r="B31" s="6" t="s">
        <v>80</v>
      </c>
      <c r="C31" s="6" t="s">
        <v>56</v>
      </c>
      <c r="D31" s="29"/>
      <c r="E31" s="29"/>
    </row>
    <row r="32" spans="1:15" x14ac:dyDescent="0.3">
      <c r="A32" s="6" t="s">
        <v>191</v>
      </c>
      <c r="B32" s="6" t="s">
        <v>81</v>
      </c>
      <c r="C32" s="6" t="s">
        <v>47</v>
      </c>
      <c r="D32" s="29"/>
      <c r="E32" s="29"/>
    </row>
    <row r="33" spans="1:8" x14ac:dyDescent="0.3">
      <c r="A33" s="6" t="s">
        <v>192</v>
      </c>
      <c r="B33" s="6" t="s">
        <v>82</v>
      </c>
      <c r="C33" s="6" t="s">
        <v>56</v>
      </c>
      <c r="D33" s="29"/>
      <c r="E33" s="29"/>
    </row>
    <row r="34" spans="1:8" x14ac:dyDescent="0.3">
      <c r="A34" s="6" t="s">
        <v>193</v>
      </c>
      <c r="B34" s="6" t="s">
        <v>83</v>
      </c>
      <c r="C34" s="6" t="s">
        <v>56</v>
      </c>
      <c r="D34" s="29"/>
      <c r="E34" s="29"/>
    </row>
    <row r="35" spans="1:8" x14ac:dyDescent="0.3">
      <c r="A35" s="6" t="s">
        <v>194</v>
      </c>
      <c r="B35" s="6" t="s">
        <v>84</v>
      </c>
      <c r="C35" s="6" t="s">
        <v>56</v>
      </c>
      <c r="D35" s="29"/>
      <c r="E35" s="29"/>
      <c r="G35" s="30" t="s">
        <v>195</v>
      </c>
      <c r="H35" s="30"/>
    </row>
    <row r="36" spans="1:8" x14ac:dyDescent="0.3">
      <c r="A36" s="6" t="s">
        <v>196</v>
      </c>
      <c r="B36" s="6" t="s">
        <v>85</v>
      </c>
      <c r="C36" s="6" t="s">
        <v>47</v>
      </c>
      <c r="D36" s="29"/>
      <c r="E36" s="29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29"/>
      <c r="E37" s="29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29"/>
      <c r="E38" s="29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29"/>
      <c r="E39" s="29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M8" sqref="M8"/>
    </sheetView>
  </sheetViews>
  <sheetFormatPr defaultRowHeight="16.5" outlineLevelRow="3" x14ac:dyDescent="0.3"/>
  <sheetData>
    <row r="1" spans="1:8" ht="20.25" x14ac:dyDescent="0.3">
      <c r="A1" s="35" t="s">
        <v>103</v>
      </c>
      <c r="B1" s="35"/>
      <c r="C1" s="35"/>
      <c r="D1" s="35"/>
      <c r="E1" s="35"/>
      <c r="F1" s="35"/>
      <c r="G1" s="35"/>
      <c r="H1" s="35"/>
    </row>
    <row r="3" spans="1:8" x14ac:dyDescent="0.3">
      <c r="A3" s="20" t="s">
        <v>104</v>
      </c>
      <c r="B3" s="20" t="s">
        <v>38</v>
      </c>
      <c r="C3" s="20" t="s">
        <v>105</v>
      </c>
      <c r="D3" s="20" t="s">
        <v>106</v>
      </c>
      <c r="E3" s="20" t="s">
        <v>107</v>
      </c>
      <c r="F3" s="20" t="s">
        <v>108</v>
      </c>
      <c r="G3" s="20" t="s">
        <v>109</v>
      </c>
      <c r="H3" s="20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18" t="s">
        <v>242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18" t="s">
        <v>245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19" t="s">
        <v>243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19" t="s">
        <v>246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19" t="s">
        <v>244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19" t="s">
        <v>247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sqref="A1:F1"/>
    </sheetView>
  </sheetViews>
  <sheetFormatPr defaultRowHeight="16.5" x14ac:dyDescent="0.3"/>
  <cols>
    <col min="1" max="1" width="10.375" bestFit="1" customWidth="1"/>
    <col min="4" max="4" width="12.625" bestFit="1" customWidth="1"/>
    <col min="5" max="6" width="10.625" bestFit="1" customWidth="1"/>
  </cols>
  <sheetData>
    <row r="1" spans="1:6" ht="20.25" x14ac:dyDescent="0.3">
      <c r="A1" s="35" t="s">
        <v>128</v>
      </c>
      <c r="B1" s="35"/>
      <c r="C1" s="35"/>
      <c r="D1" s="35"/>
      <c r="E1" s="35"/>
      <c r="F1" s="35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8" sqref="I18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5" t="s">
        <v>157</v>
      </c>
      <c r="B1" s="35"/>
      <c r="C1" s="35"/>
      <c r="D1" s="35"/>
      <c r="E1" s="35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21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21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21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21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21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21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21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21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21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21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3" sqref="M1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5" t="s">
        <v>173</v>
      </c>
      <c r="B1" s="35"/>
      <c r="C1" s="35"/>
      <c r="D1" s="35"/>
      <c r="E1" s="35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예림 남</cp:lastModifiedBy>
  <dcterms:created xsi:type="dcterms:W3CDTF">2023-04-27T08:01:32Z</dcterms:created>
  <dcterms:modified xsi:type="dcterms:W3CDTF">2025-09-26T07:30:48Z</dcterms:modified>
</cp:coreProperties>
</file>