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c289f1a6d640cb/바탕 화면/"/>
    </mc:Choice>
  </mc:AlternateContent>
  <xr:revisionPtr revIDLastSave="4" documentId="8_{E998134C-ED4B-4926-AF28-DA56CC18760A}" xr6:coauthVersionLast="47" xr6:coauthVersionMax="47" xr10:uidLastSave="{C7FC76B0-8484-4DFD-BA23-7D5E62C68DCF}"/>
  <bookViews>
    <workbookView xWindow="-108" yWindow="-108" windowWidth="23256" windowHeight="1245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<sst xmlns="http://schemas.openxmlformats.org/spreadsheetml/2006/main" count="342" uniqueCount="258">
  <si>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</si>
  <si>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</si>
  <si>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</si>
  <si>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</si>
  <si>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</si>
  <si>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</si>
  <si>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</si>
  <si>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</si>
  <si>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</si>
  <si>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</si>
  <si>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</si>
  <si>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</si>
  <si>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</si>
  <si>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</si>
  <si>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</si>
  <si>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</si>
  <si>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</si>
  <si>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</si>
  <si>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</si>
  <si>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</si>
  <si>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</si>
  <si>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</si>
  <si>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</si>
  <si>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</si>
  <si>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</si>
  <si>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</si>
  <si>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</si>
  <si>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</si>
  <si>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</si>
  <si>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</si>
  <si>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</si>
  <si>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</si>
  <si>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</si>
  <si>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</si>
  <si>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</si>
  <si>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</si>
  <si>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</si>
  <si>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</si>
  <si>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</si>
  <si>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</si>
  <si>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</si>
  <si>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</si>
  <si>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</si>
  <si>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</si>
  <si>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</si>
  <si>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</si>
  <si>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</si>
  <si>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</si>
  <si>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</si>
  <si>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</si>
  <si>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</si>
  <si>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</si>
  <si>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</si>
  <si>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</si>
  <si>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</si>
  <si>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</si>
  <si>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</si>
  <si>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</si>
  <si>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</si>
  <si>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</si>
  <si>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</si>
  <si>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</si>
  <si>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</si>
  <si>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</si>
  <si>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</si>
  <si>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</si>
  <si>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</si>
  <si>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</si>
  <si>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</si>
  <si>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</si>
  <si>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</si>
  <si>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</si>
  <si>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</si>
  <si>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</si>
  <si>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</si>
  <si>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</si>
  <si>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</si>
  <si>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</si>
  <si>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</si>
  <si>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</si>
  <si>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</si>
  <si>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</si>
  <si>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</si>
  <si>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</si>
  <si>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</si>
  <si>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</si>
  <si>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</si>
  <si>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</si>
  <si>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</si>
  <si>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</si>
  <si>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</si>
  <si>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</si>
  <si>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</si>
  <si>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</si>
  <si>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</si>
  <si>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</si>
  <si>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</si>
  <si>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</si>
  <si>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</si>
  <si>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</si>
  <si>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</si>
  <si>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</si>
  <si>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</si>
  <si>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</si>
  <si>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</si>
  <si>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</si>
  <si>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</si>
  <si>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</si>
  <si>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</si>
  <si>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</si>
  <si>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</si>
  <si>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</si>
  <si>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</si>
  <si>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</si>
  <si>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</si>
  <si>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</si>
  <si>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</si>
  <si>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</si>
  <si>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</si>
  <si>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</si>
  <si>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</si>
  <si>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</si>
  <si>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</si>
  <si>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</si>
  <si>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</si>
  <si>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</si>
  <si>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</si>
  <si>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</si>
  <si>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</si>
  <si>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</si>
  <si>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</si>
  <si>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</si>
  <si>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</si>
  <si>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</si>
  <si>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</si>
  <si>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</si>
  <si>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</si>
  <si>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</si>
  <si>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</si>
  <si>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</si>
  <si>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</si>
  <si>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</si>
  <si>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</si>
  <si>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</si>
  <si>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</si>
  <si>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</si>
  <si>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</si>
  <si>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</si>
  <si>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</si>
  <si>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</si>
  <si>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</si>
  <si>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</si>
  <si>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</si>
  <si>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</si>
  <si>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</si>
  <si>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</si>
  <si>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</si>
  <si>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</si>
  <si>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</si>
  <si>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</si>
  <si>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</si>
  <si>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</si>
  <si>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</si>
  <si>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</si>
  <si>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</si>
  <si>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</si>
  <si>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</si>
  <si>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</si>
  <si>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</si>
  <si>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</si>
  <si>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</si>
  <si>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</si>
  <si>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</si>
  <si>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</si>
  <si>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</si>
  <si>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</si>
  <si>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</si>
  <si>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</si>
  <si>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</si>
  <si>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</si>
  <si>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</si>
  <si>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</si>
  <si>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</si>
  <si>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</si>
  <si>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</si>
  <si>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</si>
  <si>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</si>
  <si>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</si>
  <si>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</si>
  <si>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</si>
  <si>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</si>
  <si>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</si>
  <si>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</si>
  <si>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</si>
  <si>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</si>
  <si>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</si>
  <si>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</si>
  <si>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</si>
  <si>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</si>
  <si>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</si>
  <si>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</si>
  <si>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</si>
  <si>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</si>
  <si>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</si>
  <si>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</si>
  <si>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담당자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</si>
  <si>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</si>
  <si>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</si>
  <si>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</si>
  <si>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</si>
  <si>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</si>
  <si>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</si>
  <si>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</si>
  <si>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</si>
  <si>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</si>
  <si>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</si>
  <si>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</si>
  <si>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</si>
  <si>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</si>
  <si>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</si>
  <si>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</si>
  <si>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</si>
  <si>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</si>
  <si>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</si>
  <si>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</si>
  <si>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</si>
  <si>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</si>
  <si>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</si>
  <si>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</si>
  <si>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</si>
  <si>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</si>
  <si>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</si>
  <si>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</si>
  <si>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</si>
  <si>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</si>
  <si>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</si>
  <si>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</si>
  <si>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</si>
  <si>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</si>
  <si>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</si>
  <si>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</si>
  <si>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</si>
  <si>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</si>
  <si>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</si>
  <si>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</si>
  <si>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</si>
  <si>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</si>
  <si>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</si>
  <si>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</si>
  <si>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</si>
  <si>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</si>
  <si>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 xml:space="preserve"> </t>
    <phoneticPr fontId="1" type="noConversion"/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</si>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</sst>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yyyy&quot;년&quot;mm&quot;월&quot;dd&quot;일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0" fontId="7" fillId="0" borderId="6" xfId="3" applyAlignment="1">
      <alignment horizontal="centerContinuous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178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[복사본 01회문제.xlsm]분석작업-2!피벗 테이블1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'분석작업-2'!$B$21:$B$23</c:f>
              <c:strCache>
                <c:ptCount val="1"/>
                <c:pt idx="0">
                  <c:v>패션잡화 - 평균 : 임대료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'분석작업-2'!$A$24:$A$27</c:f>
              <c:strCache>
                <c:ptCount val="3"/>
                <c:pt idx="0">
                  <c:v>MCTRO</c:v>
                </c:pt>
                <c:pt idx="1">
                  <c:v>둑스</c:v>
                </c:pt>
                <c:pt idx="2">
                  <c:v>페리페리</c:v>
                </c:pt>
              </c:strCache>
            </c:strRef>
          </c:cat>
          <c:val>
            <c:numRef>
              <c:f>'분석작업-2'!$B$24:$B$27</c:f>
              <c:numCache>
                <c:formatCode>General</c:formatCode>
                <c:ptCount val="3"/>
                <c:pt idx="0">
                  <c:v>3200000</c:v>
                </c:pt>
                <c:pt idx="1">
                  <c:v>3800000</c:v>
                </c:pt>
                <c:pt idx="2">
                  <c:v>3400000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3-433D-94D6-19216FFC625A}"/>
            </c:ext>
          </c:extLst>
        </c:ser>
        <c:ser>
          <c:idx val="1"/>
          <c:order val="1"/>
          <c:tx>
            <c:strRef>
              <c:f>'분석작업-2'!$C$21:$C$23</c:f>
              <c:strCache>
                <c:ptCount val="1"/>
                <c:pt idx="0">
                  <c:v>패션잡화 - 평균 : 관리비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'분석작업-2'!$A$24:$A$27</c:f>
              <c:strCache>
                <c:ptCount val="3"/>
                <c:pt idx="0">
                  <c:v>MCTRO</c:v>
                </c:pt>
                <c:pt idx="1">
                  <c:v>둑스</c:v>
                </c:pt>
                <c:pt idx="2">
                  <c:v>페리페리</c:v>
                </c:pt>
              </c:strCache>
            </c:strRef>
          </c:cat>
          <c:val>
            <c:numRef>
              <c:f>'분석작업-2'!$C$24:$C$27</c:f>
              <c:numCache>
                <c:formatCode>General</c:formatCode>
                <c:ptCount val="3"/>
                <c:pt idx="0">
                  <c:v>1400000</c:v>
                </c:pt>
                <c:pt idx="1">
                  <c:v>1600000</c:v>
                </c:pt>
                <c:pt idx="2">
                  <c:v>1400000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3-433D-94D6-19216FFC6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2911024"/>
        <c:axId val="922904784"/>
      </c:barChart>
      <c:catAx>
        <c:axId val="92291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22904784"/>
        <c:crosses val="autoZero"/>
        <c:auto val="1"/>
        <c:lblAlgn val="ctr"/>
        <c:lblOffset val="100"/>
        <c:noMultiLvlLbl val="0"/>
      </c:catAx>
      <c:valAx>
        <c:axId val="92290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2291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95000</c:v>
                </c:pt>
                <c:pt idx="1">
                  <c:v>35000</c:v>
                </c:pt>
                <c:pt idx="2">
                  <c:v>40000</c:v>
                </c:pt>
                <c:pt idx="3">
                  <c:v>25000</c:v>
                </c:pt>
                <c:pt idx="4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  <c:pt idx="4">
                  <c:v>4545000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3</xdr:row>
      <xdr:rowOff>7620</xdr:rowOff>
    </xdr:from>
    <xdr:to>
      <xdr:col>12</xdr:col>
      <xdr:colOff>720090</xdr:colOff>
      <xdr:row>15</xdr:row>
      <xdr:rowOff>99060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8B1BE01-51A7-0FCE-C4A5-04F205AB0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95.000743402779" createdVersion="8" refreshedVersion="8" minRefreshableVersion="3" recordCount="12" xr:uid="{6FF2DE63-FD2E-44C8-AA85-B68E7279A19A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63E43A-C1A1-4CE5-BF3E-8EE526E29708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chartFormat="1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/>
    <dataField name="평균 : 관리비" fld="5" subtotal="average" baseField="0" baseItem="0"/>
  </dataFields>
  <chartFormats count="36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1"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1"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7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1"/>
          </reference>
        </references>
      </pivotArea>
    </chartFormat>
    <chartFormat chart="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206</v>
      </c>
      <c r="B3" s="1" t="s">
        <v>207</v>
      </c>
      <c r="C3" s="1" t="s">
        <v>208</v>
      </c>
      <c r="D3" s="1" t="s">
        <v>205</v>
      </c>
      <c r="E3" s="1" t="s">
        <v>209</v>
      </c>
      <c r="F3" s="1" t="s">
        <v>210</v>
      </c>
    </row>
    <row r="4" spans="1:6" x14ac:dyDescent="0.4">
      <c r="A4" s="1" t="s">
        <v>211</v>
      </c>
      <c r="B4" s="1" t="s">
        <v>217</v>
      </c>
      <c r="C4" s="1" t="s">
        <v>223</v>
      </c>
      <c r="D4" s="1" t="s">
        <v>227</v>
      </c>
      <c r="E4" s="2">
        <v>1500</v>
      </c>
      <c r="F4" s="1" t="s">
        <v>233</v>
      </c>
    </row>
    <row r="5" spans="1:6" x14ac:dyDescent="0.4">
      <c r="A5" s="1" t="s">
        <v>212</v>
      </c>
      <c r="B5" s="1" t="s">
        <v>218</v>
      </c>
      <c r="C5" s="1" t="s">
        <v>224</v>
      </c>
      <c r="D5" s="1" t="s">
        <v>228</v>
      </c>
      <c r="E5" s="2">
        <v>2000</v>
      </c>
      <c r="F5" s="1" t="s">
        <v>234</v>
      </c>
    </row>
    <row r="6" spans="1:6" x14ac:dyDescent="0.4">
      <c r="A6" s="1" t="s">
        <v>213</v>
      </c>
      <c r="B6" s="1" t="s">
        <v>219</v>
      </c>
      <c r="C6" s="1" t="s">
        <v>225</v>
      </c>
      <c r="D6" s="1" t="s">
        <v>229</v>
      </c>
      <c r="E6" s="2">
        <v>3520</v>
      </c>
      <c r="F6" s="1" t="s">
        <v>234</v>
      </c>
    </row>
    <row r="7" spans="1:6" x14ac:dyDescent="0.4">
      <c r="A7" s="1" t="s">
        <v>214</v>
      </c>
      <c r="B7" s="1" t="s">
        <v>220</v>
      </c>
      <c r="C7" s="1" t="s">
        <v>226</v>
      </c>
      <c r="D7" s="1" t="s">
        <v>230</v>
      </c>
      <c r="E7" s="2">
        <v>1000</v>
      </c>
      <c r="F7" s="1" t="s">
        <v>235</v>
      </c>
    </row>
    <row r="8" spans="1:6" x14ac:dyDescent="0.4">
      <c r="A8" s="1" t="s">
        <v>215</v>
      </c>
      <c r="B8" s="1" t="s">
        <v>221</v>
      </c>
      <c r="C8" s="1" t="s">
        <v>223</v>
      </c>
      <c r="D8" s="1" t="s">
        <v>231</v>
      </c>
      <c r="E8" s="2">
        <v>800</v>
      </c>
      <c r="F8" s="1" t="s">
        <v>233</v>
      </c>
    </row>
    <row r="9" spans="1:6" x14ac:dyDescent="0.4">
      <c r="A9" s="1" t="s">
        <v>216</v>
      </c>
      <c r="B9" s="1" t="s">
        <v>222</v>
      </c>
      <c r="C9" s="1" t="s">
        <v>225</v>
      </c>
      <c r="D9" s="1" t="s">
        <v>232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E12" sqref="E12"/>
    </sheetView>
  </sheetViews>
  <sheetFormatPr defaultRowHeight="17.399999999999999" x14ac:dyDescent="0.4"/>
  <cols>
    <col min="1" max="1" width="11" bestFit="1" customWidth="1"/>
    <col min="2" max="2" width="15.19921875" bestFit="1" customWidth="1"/>
  </cols>
  <sheetData>
    <row r="1" spans="1:7" ht="28.05" customHeight="1" thickBot="1" x14ac:dyDescent="0.45">
      <c r="A1" s="12" t="s">
        <v>89</v>
      </c>
      <c r="B1" s="12"/>
      <c r="C1" s="12"/>
      <c r="D1" s="12"/>
      <c r="E1" s="12"/>
      <c r="F1" s="12"/>
      <c r="G1" s="12"/>
    </row>
    <row r="2" spans="1:7" ht="18.600000000000001" thickTop="1" thickBot="1" x14ac:dyDescent="0.45"/>
    <row r="3" spans="1:7" x14ac:dyDescent="0.4">
      <c r="A3" s="15" t="s">
        <v>90</v>
      </c>
      <c r="B3" s="16" t="s">
        <v>91</v>
      </c>
      <c r="C3" s="16" t="s">
        <v>92</v>
      </c>
      <c r="D3" s="16" t="s">
        <v>93</v>
      </c>
      <c r="E3" s="16" t="s">
        <v>94</v>
      </c>
      <c r="F3" s="16" t="s">
        <v>236</v>
      </c>
      <c r="G3" s="17" t="s">
        <v>95</v>
      </c>
    </row>
    <row r="4" spans="1:7" x14ac:dyDescent="0.4">
      <c r="A4" s="25" t="s">
        <v>96</v>
      </c>
      <c r="B4" s="13">
        <v>45509</v>
      </c>
      <c r="C4" s="6" t="s">
        <v>97</v>
      </c>
      <c r="D4" s="14">
        <v>1200</v>
      </c>
      <c r="E4" s="14">
        <v>1500</v>
      </c>
      <c r="F4" s="14">
        <v>1435</v>
      </c>
      <c r="G4" s="18">
        <f t="shared" ref="G4:G15" si="0">F4/E4</f>
        <v>0.95666666666666667</v>
      </c>
    </row>
    <row r="5" spans="1:7" x14ac:dyDescent="0.4">
      <c r="A5" s="25"/>
      <c r="B5" s="13">
        <v>45509</v>
      </c>
      <c r="C5" s="6" t="s">
        <v>98</v>
      </c>
      <c r="D5" s="14">
        <v>1200</v>
      </c>
      <c r="E5" s="14">
        <v>1500</v>
      </c>
      <c r="F5" s="14">
        <v>1518</v>
      </c>
      <c r="G5" s="18">
        <f t="shared" si="0"/>
        <v>1.012</v>
      </c>
    </row>
    <row r="6" spans="1:7" x14ac:dyDescent="0.4">
      <c r="A6" s="25"/>
      <c r="B6" s="13">
        <v>45509</v>
      </c>
      <c r="C6" s="6" t="s">
        <v>99</v>
      </c>
      <c r="D6" s="14">
        <v>2000</v>
      </c>
      <c r="E6" s="14">
        <v>1200</v>
      </c>
      <c r="F6" s="14">
        <v>1352</v>
      </c>
      <c r="G6" s="18">
        <f t="shared" si="0"/>
        <v>1.1266666666666667</v>
      </c>
    </row>
    <row r="7" spans="1:7" x14ac:dyDescent="0.4">
      <c r="A7" s="25" t="s">
        <v>100</v>
      </c>
      <c r="B7" s="13">
        <v>45510</v>
      </c>
      <c r="C7" s="6" t="s">
        <v>97</v>
      </c>
      <c r="D7" s="14">
        <v>2500</v>
      </c>
      <c r="E7" s="14">
        <v>1000</v>
      </c>
      <c r="F7" s="14">
        <v>1240</v>
      </c>
      <c r="G7" s="18">
        <f t="shared" si="0"/>
        <v>1.24</v>
      </c>
    </row>
    <row r="8" spans="1:7" x14ac:dyDescent="0.4">
      <c r="A8" s="25"/>
      <c r="B8" s="13">
        <v>45510</v>
      </c>
      <c r="C8" s="6" t="s">
        <v>98</v>
      </c>
      <c r="D8" s="14">
        <v>3000</v>
      </c>
      <c r="E8" s="14">
        <v>800</v>
      </c>
      <c r="F8" s="14">
        <v>786</v>
      </c>
      <c r="G8" s="18">
        <f t="shared" si="0"/>
        <v>0.98250000000000004</v>
      </c>
    </row>
    <row r="9" spans="1:7" x14ac:dyDescent="0.4">
      <c r="A9" s="25"/>
      <c r="B9" s="13">
        <v>45510</v>
      </c>
      <c r="C9" s="6" t="s">
        <v>99</v>
      </c>
      <c r="D9" s="14">
        <v>1800</v>
      </c>
      <c r="E9" s="14">
        <v>1400</v>
      </c>
      <c r="F9" s="14">
        <v>1385</v>
      </c>
      <c r="G9" s="18">
        <f t="shared" si="0"/>
        <v>0.98928571428571432</v>
      </c>
    </row>
    <row r="10" spans="1:7" x14ac:dyDescent="0.4">
      <c r="A10" s="25" t="s">
        <v>101</v>
      </c>
      <c r="B10" s="13">
        <v>45511</v>
      </c>
      <c r="C10" s="6" t="s">
        <v>97</v>
      </c>
      <c r="D10" s="14">
        <v>1500</v>
      </c>
      <c r="E10" s="14">
        <v>1300</v>
      </c>
      <c r="F10" s="14">
        <v>1389</v>
      </c>
      <c r="G10" s="18">
        <f t="shared" si="0"/>
        <v>1.0684615384615384</v>
      </c>
    </row>
    <row r="11" spans="1:7" x14ac:dyDescent="0.4">
      <c r="A11" s="25"/>
      <c r="B11" s="13">
        <v>45511</v>
      </c>
      <c r="C11" s="6" t="s">
        <v>98</v>
      </c>
      <c r="D11" s="14">
        <v>1150</v>
      </c>
      <c r="E11" s="14">
        <v>1600</v>
      </c>
      <c r="F11" s="14">
        <v>1579</v>
      </c>
      <c r="G11" s="18">
        <f t="shared" si="0"/>
        <v>0.98687499999999995</v>
      </c>
    </row>
    <row r="12" spans="1:7" x14ac:dyDescent="0.4">
      <c r="A12" s="25"/>
      <c r="B12" s="13">
        <v>45511</v>
      </c>
      <c r="C12" s="6" t="s">
        <v>99</v>
      </c>
      <c r="D12" s="14">
        <v>1000</v>
      </c>
      <c r="E12" s="14">
        <v>2000</v>
      </c>
      <c r="F12" s="14">
        <v>2168</v>
      </c>
      <c r="G12" s="18">
        <f t="shared" si="0"/>
        <v>1.0840000000000001</v>
      </c>
    </row>
    <row r="13" spans="1:7" x14ac:dyDescent="0.4">
      <c r="A13" s="25" t="s">
        <v>102</v>
      </c>
      <c r="B13" s="13">
        <v>45512</v>
      </c>
      <c r="C13" s="6" t="s">
        <v>97</v>
      </c>
      <c r="D13" s="14">
        <v>950</v>
      </c>
      <c r="E13" s="14">
        <v>2500</v>
      </c>
      <c r="F13" s="14">
        <v>2579</v>
      </c>
      <c r="G13" s="18">
        <f t="shared" si="0"/>
        <v>1.0316000000000001</v>
      </c>
    </row>
    <row r="14" spans="1:7" x14ac:dyDescent="0.4">
      <c r="A14" s="25"/>
      <c r="B14" s="13">
        <v>45512</v>
      </c>
      <c r="C14" s="6" t="s">
        <v>98</v>
      </c>
      <c r="D14" s="14">
        <v>1100</v>
      </c>
      <c r="E14" s="14">
        <v>1600</v>
      </c>
      <c r="F14" s="14">
        <v>1589</v>
      </c>
      <c r="G14" s="18">
        <f t="shared" si="0"/>
        <v>0.99312500000000004</v>
      </c>
    </row>
    <row r="15" spans="1:7" ht="18" thickBot="1" x14ac:dyDescent="0.45">
      <c r="A15" s="26"/>
      <c r="B15" s="19">
        <v>45512</v>
      </c>
      <c r="C15" s="20" t="s">
        <v>99</v>
      </c>
      <c r="D15" s="21">
        <v>3200</v>
      </c>
      <c r="E15" s="21">
        <v>800</v>
      </c>
      <c r="F15" s="21">
        <v>872</v>
      </c>
      <c r="G15" s="22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H8" sqref="H8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23">
        <v>0.92</v>
      </c>
    </row>
    <row r="6" spans="2:5" x14ac:dyDescent="0.4">
      <c r="B6" t="s">
        <v>242</v>
      </c>
      <c r="C6">
        <v>1600</v>
      </c>
      <c r="D6">
        <v>1544</v>
      </c>
      <c r="E6" s="23">
        <v>0.97</v>
      </c>
    </row>
    <row r="7" spans="2:5" x14ac:dyDescent="0.4">
      <c r="B7" t="s">
        <v>243</v>
      </c>
      <c r="C7">
        <v>2000</v>
      </c>
      <c r="D7">
        <v>1423</v>
      </c>
      <c r="E7" s="23">
        <v>0.71</v>
      </c>
    </row>
    <row r="8" spans="2:5" x14ac:dyDescent="0.4">
      <c r="B8" t="s">
        <v>244</v>
      </c>
      <c r="C8">
        <v>1500</v>
      </c>
      <c r="D8">
        <v>1221</v>
      </c>
      <c r="E8" s="23">
        <v>0.81</v>
      </c>
    </row>
    <row r="9" spans="2:5" x14ac:dyDescent="0.4">
      <c r="B9" t="s">
        <v>245</v>
      </c>
      <c r="C9">
        <v>1200</v>
      </c>
      <c r="D9">
        <v>1095</v>
      </c>
      <c r="E9" s="23">
        <v>0.91</v>
      </c>
    </row>
    <row r="10" spans="2:5" x14ac:dyDescent="0.4">
      <c r="B10" t="s">
        <v>246</v>
      </c>
      <c r="C10">
        <v>1000</v>
      </c>
      <c r="D10">
        <v>912</v>
      </c>
      <c r="E10" s="23">
        <v>0.91</v>
      </c>
    </row>
    <row r="11" spans="2:5" x14ac:dyDescent="0.4">
      <c r="B11" t="s">
        <v>247</v>
      </c>
      <c r="C11">
        <v>1200</v>
      </c>
      <c r="D11">
        <v>965</v>
      </c>
      <c r="E11" s="23">
        <v>0.8</v>
      </c>
    </row>
    <row r="12" spans="2:5" x14ac:dyDescent="0.4">
      <c r="B12" t="s">
        <v>248</v>
      </c>
      <c r="C12">
        <v>1000</v>
      </c>
      <c r="D12">
        <v>769</v>
      </c>
      <c r="E12" s="23">
        <v>0.77</v>
      </c>
    </row>
    <row r="13" spans="2:5" x14ac:dyDescent="0.4">
      <c r="B13" t="s">
        <v>249</v>
      </c>
      <c r="C13">
        <v>1500</v>
      </c>
      <c r="D13">
        <v>1426</v>
      </c>
      <c r="E13" s="23">
        <v>0.95</v>
      </c>
    </row>
    <row r="14" spans="2:5" x14ac:dyDescent="0.4">
      <c r="B14" t="s">
        <v>250</v>
      </c>
      <c r="C14">
        <v>1800</v>
      </c>
      <c r="D14">
        <v>1698</v>
      </c>
      <c r="E14" s="23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3" workbookViewId="0">
      <selection activeCell="E27" sqref="E27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IF(AND(AVERAGE(H3:I3)&gt;80,J3&gt;70),"합격","")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IF(AND(AVERAGE(H4:I4)&gt;80,J4&gt;70),"합격","")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F11" t="s">
        <v>251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28" t="s">
        <v>71</v>
      </c>
      <c r="B26" s="29"/>
      <c r="C26" s="29"/>
      <c r="D26" s="30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1" t="s">
        <v>188</v>
      </c>
      <c r="E29" s="31"/>
    </row>
    <row r="30" spans="1:15" x14ac:dyDescent="0.4">
      <c r="A30" s="6" t="s">
        <v>189</v>
      </c>
      <c r="B30" s="6" t="s">
        <v>79</v>
      </c>
      <c r="C30" s="6" t="s">
        <v>47</v>
      </c>
      <c r="D30" s="27"/>
      <c r="E30" s="27"/>
    </row>
    <row r="31" spans="1:15" x14ac:dyDescent="0.4">
      <c r="A31" s="6" t="s">
        <v>190</v>
      </c>
      <c r="B31" s="6" t="s">
        <v>80</v>
      </c>
      <c r="C31" s="6" t="s">
        <v>56</v>
      </c>
      <c r="D31" s="27"/>
      <c r="E31" s="27"/>
    </row>
    <row r="32" spans="1:15" x14ac:dyDescent="0.4">
      <c r="A32" s="6" t="s">
        <v>191</v>
      </c>
      <c r="B32" s="6" t="s">
        <v>81</v>
      </c>
      <c r="C32" s="6" t="s">
        <v>47</v>
      </c>
      <c r="D32" s="27"/>
      <c r="E32" s="27"/>
    </row>
    <row r="33" spans="1:8" x14ac:dyDescent="0.4">
      <c r="A33" s="6" t="s">
        <v>192</v>
      </c>
      <c r="B33" s="6" t="s">
        <v>82</v>
      </c>
      <c r="C33" s="6" t="s">
        <v>56</v>
      </c>
      <c r="D33" s="27"/>
      <c r="E33" s="27"/>
    </row>
    <row r="34" spans="1:8" x14ac:dyDescent="0.4">
      <c r="A34" s="6" t="s">
        <v>193</v>
      </c>
      <c r="B34" s="6" t="s">
        <v>83</v>
      </c>
      <c r="C34" s="6" t="s">
        <v>56</v>
      </c>
      <c r="D34" s="27"/>
      <c r="E34" s="27"/>
    </row>
    <row r="35" spans="1:8" x14ac:dyDescent="0.4">
      <c r="A35" s="6" t="s">
        <v>194</v>
      </c>
      <c r="B35" s="6" t="s">
        <v>84</v>
      </c>
      <c r="C35" s="6" t="s">
        <v>56</v>
      </c>
      <c r="D35" s="27"/>
      <c r="E35" s="27"/>
      <c r="G35" s="32" t="s">
        <v>195</v>
      </c>
      <c r="H35" s="32"/>
    </row>
    <row r="36" spans="1:8" x14ac:dyDescent="0.4">
      <c r="A36" s="6" t="s">
        <v>196</v>
      </c>
      <c r="B36" s="6" t="s">
        <v>85</v>
      </c>
      <c r="C36" s="6" t="s">
        <v>47</v>
      </c>
      <c r="D36" s="27"/>
      <c r="E36" s="27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27"/>
      <c r="E37" s="27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27"/>
      <c r="E38" s="27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27"/>
      <c r="E39" s="27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0"/>
  <sheetViews>
    <sheetView workbookViewId="0">
      <selection sqref="A1:H1"/>
    </sheetView>
  </sheetViews>
  <sheetFormatPr defaultRowHeight="17.399999999999999" x14ac:dyDescent="0.4"/>
  <sheetData>
    <row r="1" spans="1:8" ht="21" x14ac:dyDescent="0.4">
      <c r="A1" s="33" t="s">
        <v>103</v>
      </c>
      <c r="B1" s="33"/>
      <c r="C1" s="33"/>
      <c r="D1" s="33"/>
      <c r="E1" s="33"/>
      <c r="F1" s="33"/>
      <c r="G1" s="33"/>
      <c r="H1" s="33"/>
    </row>
    <row r="3" spans="1:8" x14ac:dyDescent="0.4">
      <c r="A3" s="6" t="s">
        <v>104</v>
      </c>
      <c r="B3" s="6" t="s">
        <v>38</v>
      </c>
      <c r="C3" s="6" t="s">
        <v>105</v>
      </c>
      <c r="D3" s="6" t="s">
        <v>106</v>
      </c>
      <c r="E3" s="6" t="s">
        <v>107</v>
      </c>
      <c r="F3" s="6" t="s">
        <v>108</v>
      </c>
      <c r="G3" s="6" t="s">
        <v>109</v>
      </c>
      <c r="H3" s="6" t="s">
        <v>110</v>
      </c>
    </row>
    <row r="4" spans="1:8" x14ac:dyDescent="0.4">
      <c r="A4" s="6" t="s">
        <v>111</v>
      </c>
      <c r="B4" s="6" t="s">
        <v>47</v>
      </c>
      <c r="C4" s="6">
        <v>80</v>
      </c>
      <c r="D4" s="6">
        <v>83</v>
      </c>
      <c r="E4" s="6">
        <v>79</v>
      </c>
      <c r="F4" s="6">
        <v>82</v>
      </c>
      <c r="G4" s="6">
        <v>81</v>
      </c>
      <c r="H4" s="6">
        <f t="shared" ref="H4:H20" si="0">SUM(C4:G4)</f>
        <v>405</v>
      </c>
    </row>
    <row r="5" spans="1:8" x14ac:dyDescent="0.4">
      <c r="A5" s="6" t="s">
        <v>112</v>
      </c>
      <c r="B5" s="6" t="s">
        <v>56</v>
      </c>
      <c r="C5" s="6">
        <v>94</v>
      </c>
      <c r="D5" s="6">
        <v>97</v>
      </c>
      <c r="E5" s="6">
        <v>91</v>
      </c>
      <c r="F5" s="6">
        <v>92</v>
      </c>
      <c r="G5" s="6">
        <v>95</v>
      </c>
      <c r="H5" s="6">
        <f t="shared" si="0"/>
        <v>469</v>
      </c>
    </row>
    <row r="6" spans="1:8" x14ac:dyDescent="0.4">
      <c r="A6" s="6" t="s">
        <v>113</v>
      </c>
      <c r="B6" s="6" t="s">
        <v>47</v>
      </c>
      <c r="C6" s="6">
        <v>85</v>
      </c>
      <c r="D6" s="6">
        <v>88</v>
      </c>
      <c r="E6" s="6">
        <v>84</v>
      </c>
      <c r="F6" s="6">
        <v>87</v>
      </c>
      <c r="G6" s="6">
        <v>86</v>
      </c>
      <c r="H6" s="6">
        <f t="shared" si="0"/>
        <v>430</v>
      </c>
    </row>
    <row r="7" spans="1:8" x14ac:dyDescent="0.4">
      <c r="A7" s="6" t="s">
        <v>114</v>
      </c>
      <c r="B7" s="6" t="s">
        <v>47</v>
      </c>
      <c r="C7" s="6">
        <v>76</v>
      </c>
      <c r="D7" s="6">
        <v>80</v>
      </c>
      <c r="E7" s="6">
        <v>75</v>
      </c>
      <c r="F7" s="6">
        <v>78</v>
      </c>
      <c r="G7" s="6">
        <v>77</v>
      </c>
      <c r="H7" s="6">
        <f t="shared" si="0"/>
        <v>386</v>
      </c>
    </row>
    <row r="8" spans="1:8" x14ac:dyDescent="0.4">
      <c r="A8" s="6" t="s">
        <v>115</v>
      </c>
      <c r="B8" s="6" t="s">
        <v>56</v>
      </c>
      <c r="C8" s="6">
        <v>68</v>
      </c>
      <c r="D8" s="6">
        <v>71</v>
      </c>
      <c r="E8" s="6">
        <v>67</v>
      </c>
      <c r="F8" s="6">
        <v>70</v>
      </c>
      <c r="G8" s="6">
        <v>69</v>
      </c>
      <c r="H8" s="6">
        <f t="shared" si="0"/>
        <v>345</v>
      </c>
    </row>
    <row r="9" spans="1:8" x14ac:dyDescent="0.4">
      <c r="A9" s="6" t="s">
        <v>116</v>
      </c>
      <c r="B9" s="6" t="s">
        <v>56</v>
      </c>
      <c r="C9" s="6">
        <v>91</v>
      </c>
      <c r="D9" s="6">
        <v>92</v>
      </c>
      <c r="E9" s="6">
        <v>90</v>
      </c>
      <c r="F9" s="6">
        <v>92</v>
      </c>
      <c r="G9" s="6">
        <v>92</v>
      </c>
      <c r="H9" s="6">
        <f t="shared" si="0"/>
        <v>457</v>
      </c>
    </row>
    <row r="10" spans="1:8" x14ac:dyDescent="0.4">
      <c r="A10" s="6" t="s">
        <v>117</v>
      </c>
      <c r="B10" s="6" t="s">
        <v>47</v>
      </c>
      <c r="C10" s="6">
        <v>48</v>
      </c>
      <c r="D10" s="6">
        <v>51</v>
      </c>
      <c r="E10" s="6">
        <v>47</v>
      </c>
      <c r="F10" s="6">
        <v>50</v>
      </c>
      <c r="G10" s="6">
        <v>49</v>
      </c>
      <c r="H10" s="6">
        <f t="shared" si="0"/>
        <v>245</v>
      </c>
    </row>
    <row r="11" spans="1:8" x14ac:dyDescent="0.4">
      <c r="A11" s="6" t="s">
        <v>118</v>
      </c>
      <c r="B11" s="6" t="s">
        <v>56</v>
      </c>
      <c r="C11" s="6">
        <v>76</v>
      </c>
      <c r="D11" s="6">
        <v>67</v>
      </c>
      <c r="E11" s="6">
        <v>75</v>
      </c>
      <c r="F11" s="6">
        <v>80</v>
      </c>
      <c r="G11" s="6">
        <v>77</v>
      </c>
      <c r="H11" s="6">
        <f t="shared" si="0"/>
        <v>375</v>
      </c>
    </row>
    <row r="12" spans="1:8" x14ac:dyDescent="0.4">
      <c r="A12" s="6" t="s">
        <v>119</v>
      </c>
      <c r="B12" s="6" t="s">
        <v>47</v>
      </c>
      <c r="C12" s="6">
        <v>82</v>
      </c>
      <c r="D12" s="6">
        <v>91</v>
      </c>
      <c r="E12" s="6">
        <v>81</v>
      </c>
      <c r="F12" s="6">
        <v>84</v>
      </c>
      <c r="G12" s="6">
        <v>83</v>
      </c>
      <c r="H12" s="6">
        <f t="shared" si="0"/>
        <v>421</v>
      </c>
    </row>
    <row r="13" spans="1:8" x14ac:dyDescent="0.4">
      <c r="A13" s="6" t="s">
        <v>120</v>
      </c>
      <c r="B13" s="6" t="s">
        <v>56</v>
      </c>
      <c r="C13" s="6">
        <v>64</v>
      </c>
      <c r="D13" s="6">
        <v>67</v>
      </c>
      <c r="E13" s="6">
        <v>63</v>
      </c>
      <c r="F13" s="6">
        <v>66</v>
      </c>
      <c r="G13" s="6">
        <v>65</v>
      </c>
      <c r="H13" s="6">
        <f t="shared" si="0"/>
        <v>325</v>
      </c>
    </row>
    <row r="14" spans="1:8" x14ac:dyDescent="0.4">
      <c r="A14" s="6" t="s">
        <v>121</v>
      </c>
      <c r="B14" s="6" t="s">
        <v>47</v>
      </c>
      <c r="C14" s="6">
        <v>94</v>
      </c>
      <c r="D14" s="6">
        <v>97</v>
      </c>
      <c r="E14" s="6">
        <v>94</v>
      </c>
      <c r="F14" s="6">
        <v>96</v>
      </c>
      <c r="G14" s="6">
        <v>95</v>
      </c>
      <c r="H14" s="6">
        <f t="shared" si="0"/>
        <v>476</v>
      </c>
    </row>
    <row r="15" spans="1:8" x14ac:dyDescent="0.4">
      <c r="A15" s="6" t="s">
        <v>122</v>
      </c>
      <c r="B15" s="6" t="s">
        <v>56</v>
      </c>
      <c r="C15" s="6">
        <v>67</v>
      </c>
      <c r="D15" s="6">
        <v>70</v>
      </c>
      <c r="E15" s="6">
        <v>70</v>
      </c>
      <c r="F15" s="6">
        <v>69</v>
      </c>
      <c r="G15" s="6">
        <v>68</v>
      </c>
      <c r="H15" s="6">
        <f t="shared" si="0"/>
        <v>344</v>
      </c>
    </row>
    <row r="16" spans="1:8" x14ac:dyDescent="0.4">
      <c r="A16" s="6" t="s">
        <v>123</v>
      </c>
      <c r="B16" s="6" t="s">
        <v>47</v>
      </c>
      <c r="C16" s="6">
        <v>78</v>
      </c>
      <c r="D16" s="6">
        <v>81</v>
      </c>
      <c r="E16" s="6">
        <v>77</v>
      </c>
      <c r="F16" s="6">
        <v>80</v>
      </c>
      <c r="G16" s="6">
        <v>79</v>
      </c>
      <c r="H16" s="6">
        <f t="shared" si="0"/>
        <v>395</v>
      </c>
    </row>
    <row r="17" spans="1:8" x14ac:dyDescent="0.4">
      <c r="A17" s="6" t="s">
        <v>124</v>
      </c>
      <c r="B17" s="6" t="s">
        <v>47</v>
      </c>
      <c r="C17" s="6">
        <v>88</v>
      </c>
      <c r="D17" s="6">
        <v>94</v>
      </c>
      <c r="E17" s="6">
        <v>87</v>
      </c>
      <c r="F17" s="6">
        <v>90</v>
      </c>
      <c r="G17" s="6">
        <v>89</v>
      </c>
      <c r="H17" s="6">
        <f t="shared" si="0"/>
        <v>448</v>
      </c>
    </row>
    <row r="18" spans="1:8" x14ac:dyDescent="0.4">
      <c r="A18" s="6" t="s">
        <v>125</v>
      </c>
      <c r="B18" s="6" t="s">
        <v>56</v>
      </c>
      <c r="C18" s="6">
        <v>94</v>
      </c>
      <c r="D18" s="6">
        <v>93</v>
      </c>
      <c r="E18" s="6">
        <v>93</v>
      </c>
      <c r="F18" s="6">
        <v>96</v>
      </c>
      <c r="G18" s="6">
        <v>92</v>
      </c>
      <c r="H18" s="6">
        <f t="shared" si="0"/>
        <v>468</v>
      </c>
    </row>
    <row r="19" spans="1:8" x14ac:dyDescent="0.4">
      <c r="A19" s="6" t="s">
        <v>126</v>
      </c>
      <c r="B19" s="6" t="s">
        <v>56</v>
      </c>
      <c r="C19" s="6">
        <v>83</v>
      </c>
      <c r="D19" s="6">
        <v>83</v>
      </c>
      <c r="E19" s="6">
        <v>82</v>
      </c>
      <c r="F19" s="6">
        <v>82</v>
      </c>
      <c r="G19" s="6">
        <v>84</v>
      </c>
      <c r="H19" s="6">
        <f t="shared" si="0"/>
        <v>414</v>
      </c>
    </row>
    <row r="20" spans="1:8" x14ac:dyDescent="0.4">
      <c r="A20" s="6" t="s">
        <v>127</v>
      </c>
      <c r="B20" s="6" t="s">
        <v>56</v>
      </c>
      <c r="C20" s="6">
        <v>71</v>
      </c>
      <c r="D20" s="6">
        <v>74</v>
      </c>
      <c r="E20" s="6">
        <v>80</v>
      </c>
      <c r="F20" s="6">
        <v>73</v>
      </c>
      <c r="G20" s="6">
        <v>72</v>
      </c>
      <c r="H20" s="6">
        <f t="shared" si="0"/>
        <v>370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3" workbookViewId="0">
      <selection activeCell="B27" sqref="B27"/>
    </sheetView>
  </sheetViews>
  <sheetFormatPr defaultRowHeight="17.399999999999999" x14ac:dyDescent="0.4"/>
  <cols>
    <col min="1" max="1" width="8.796875" bestFit="1" customWidth="1"/>
    <col min="2" max="3" width="12.59765625" bestFit="1" customWidth="1"/>
    <col min="4" max="5" width="16.8984375" bestFit="1" customWidth="1"/>
    <col min="6" max="13" width="12.59765625" bestFit="1" customWidth="1"/>
    <col min="14" max="15" width="16.8984375" bestFit="1" customWidth="1"/>
    <col min="16" max="25" width="12.296875" bestFit="1" customWidth="1"/>
    <col min="26" max="27" width="16.8984375" bestFit="1" customWidth="1"/>
  </cols>
  <sheetData>
    <row r="1" spans="1:6" ht="21" x14ac:dyDescent="0.4">
      <c r="A1" s="33" t="s">
        <v>128</v>
      </c>
      <c r="B1" s="33"/>
      <c r="C1" s="33"/>
      <c r="D1" s="33"/>
      <c r="E1" s="33"/>
      <c r="F1" s="33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4" t="s">
        <v>131</v>
      </c>
      <c r="B19" t="s">
        <v>137</v>
      </c>
    </row>
    <row r="21" spans="1:5" x14ac:dyDescent="0.4">
      <c r="B21" s="24" t="s">
        <v>130</v>
      </c>
      <c r="C21" s="24" t="s">
        <v>257</v>
      </c>
    </row>
    <row r="22" spans="1:5" x14ac:dyDescent="0.4">
      <c r="B22" t="s">
        <v>136</v>
      </c>
      <c r="D22" t="s">
        <v>253</v>
      </c>
      <c r="E22" t="s">
        <v>255</v>
      </c>
    </row>
    <row r="23" spans="1:5" x14ac:dyDescent="0.4">
      <c r="A23" s="24" t="s">
        <v>129</v>
      </c>
      <c r="B23" t="s">
        <v>254</v>
      </c>
      <c r="C23" t="s">
        <v>256</v>
      </c>
    </row>
    <row r="24" spans="1:5" x14ac:dyDescent="0.4">
      <c r="A24" t="s">
        <v>135</v>
      </c>
      <c r="B24">
        <v>3200000</v>
      </c>
      <c r="C24">
        <v>1400000</v>
      </c>
      <c r="D24">
        <v>3200000</v>
      </c>
      <c r="E24">
        <v>1400000</v>
      </c>
    </row>
    <row r="25" spans="1:5" x14ac:dyDescent="0.4">
      <c r="A25" t="s">
        <v>138</v>
      </c>
      <c r="B25">
        <v>3800000</v>
      </c>
      <c r="C25">
        <v>1600000</v>
      </c>
      <c r="D25">
        <v>3800000</v>
      </c>
      <c r="E25">
        <v>1600000</v>
      </c>
    </row>
    <row r="26" spans="1:5" x14ac:dyDescent="0.4">
      <c r="A26" t="s">
        <v>139</v>
      </c>
      <c r="B26">
        <v>3400000</v>
      </c>
      <c r="C26">
        <v>1400000</v>
      </c>
      <c r="D26">
        <v>3400000</v>
      </c>
      <c r="E26">
        <v>1400000</v>
      </c>
    </row>
    <row r="27" spans="1:5" x14ac:dyDescent="0.4">
      <c r="A27" t="s">
        <v>252</v>
      </c>
      <c r="B27">
        <v>3466666.6666666665</v>
      </c>
      <c r="C27">
        <v>1466666.6666666667</v>
      </c>
      <c r="D27">
        <v>3466666.6666666665</v>
      </c>
      <c r="E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sqref="A1:E1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3" t="s">
        <v>157</v>
      </c>
      <c r="B1" s="33"/>
      <c r="C1" s="33"/>
      <c r="D1" s="33"/>
      <c r="E1" s="33"/>
    </row>
    <row r="3" spans="1:5" x14ac:dyDescent="0.4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</row>
    <row r="4" spans="1:5" x14ac:dyDescent="0.4">
      <c r="A4" s="1" t="s">
        <v>163</v>
      </c>
      <c r="B4" s="1">
        <v>65</v>
      </c>
      <c r="C4" s="1">
        <v>55</v>
      </c>
      <c r="D4" s="1">
        <v>80</v>
      </c>
      <c r="E4" s="11"/>
    </row>
    <row r="5" spans="1:5" x14ac:dyDescent="0.4">
      <c r="A5" s="1" t="s">
        <v>164</v>
      </c>
      <c r="B5" s="1">
        <v>75</v>
      </c>
      <c r="C5" s="1">
        <v>70</v>
      </c>
      <c r="D5" s="1">
        <v>60</v>
      </c>
      <c r="E5" s="11"/>
    </row>
    <row r="6" spans="1:5" x14ac:dyDescent="0.4">
      <c r="A6" s="1" t="s">
        <v>165</v>
      </c>
      <c r="B6" s="1">
        <v>90</v>
      </c>
      <c r="C6" s="1">
        <v>95</v>
      </c>
      <c r="D6" s="1">
        <v>85</v>
      </c>
      <c r="E6" s="11"/>
    </row>
    <row r="7" spans="1:5" x14ac:dyDescent="0.4">
      <c r="A7" s="1" t="s">
        <v>166</v>
      </c>
      <c r="B7" s="1">
        <v>80</v>
      </c>
      <c r="C7" s="1">
        <v>80</v>
      </c>
      <c r="D7" s="1">
        <v>85</v>
      </c>
      <c r="E7" s="11"/>
    </row>
    <row r="8" spans="1:5" x14ac:dyDescent="0.4">
      <c r="A8" s="1" t="s">
        <v>167</v>
      </c>
      <c r="B8" s="1">
        <v>60</v>
      </c>
      <c r="C8" s="1">
        <v>45</v>
      </c>
      <c r="D8" s="1">
        <v>50</v>
      </c>
      <c r="E8" s="11"/>
    </row>
    <row r="9" spans="1:5" x14ac:dyDescent="0.4">
      <c r="A9" s="1" t="s">
        <v>168</v>
      </c>
      <c r="B9" s="1">
        <v>40</v>
      </c>
      <c r="C9" s="1">
        <v>35</v>
      </c>
      <c r="D9" s="1">
        <v>50</v>
      </c>
      <c r="E9" s="11"/>
    </row>
    <row r="10" spans="1:5" x14ac:dyDescent="0.4">
      <c r="A10" s="1" t="s">
        <v>169</v>
      </c>
      <c r="B10" s="1">
        <v>35</v>
      </c>
      <c r="C10" s="1">
        <v>40</v>
      </c>
      <c r="D10" s="1">
        <v>50</v>
      </c>
      <c r="E10" s="11"/>
    </row>
    <row r="11" spans="1:5" x14ac:dyDescent="0.4">
      <c r="A11" s="1" t="s">
        <v>170</v>
      </c>
      <c r="B11" s="1">
        <v>85</v>
      </c>
      <c r="C11" s="1">
        <v>80</v>
      </c>
      <c r="D11" s="1">
        <v>70</v>
      </c>
      <c r="E11" s="11"/>
    </row>
    <row r="12" spans="1:5" x14ac:dyDescent="0.4">
      <c r="A12" s="1" t="s">
        <v>171</v>
      </c>
      <c r="B12" s="1">
        <v>75</v>
      </c>
      <c r="C12" s="1">
        <v>90</v>
      </c>
      <c r="D12" s="1">
        <v>80</v>
      </c>
      <c r="E12" s="11"/>
    </row>
    <row r="13" spans="1:5" x14ac:dyDescent="0.4">
      <c r="A13" s="1" t="s">
        <v>172</v>
      </c>
      <c r="B13" s="1">
        <v>65</v>
      </c>
      <c r="C13" s="1">
        <v>60</v>
      </c>
      <c r="D13" s="1">
        <v>50</v>
      </c>
      <c r="E13" s="11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3" t="s">
        <v>173</v>
      </c>
      <c r="B1" s="33"/>
      <c r="C1" s="33"/>
      <c r="D1" s="33"/>
      <c r="E1" s="33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민우 손</cp:lastModifiedBy>
  <dcterms:created xsi:type="dcterms:W3CDTF">2023-04-27T08:01:32Z</dcterms:created>
  <dcterms:modified xsi:type="dcterms:W3CDTF">2025-02-06T15:16:36Z</dcterms:modified>
</cp:coreProperties>
</file>