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안녕하세요\Desktop\"/>
    </mc:Choice>
  </mc:AlternateContent>
  <bookViews>
    <workbookView xWindow="0" yWindow="0" windowWidth="22656" windowHeight="13404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'분석작업-1'!$A$3:$G$17</definedName>
    <definedName name="기본급">'기본작업-2'!$D$4:$D$15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J16" i="4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 l="1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<sst xmlns="http://schemas.openxmlformats.org/spreadsheetml/2006/main" count="335" uniqueCount="255">
  <si>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</si>
  <si>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</si>
  <si>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</si>
  <si>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</si>
  <si>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</si>
  <si>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</si>
  <si>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</si>
  <si>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</si>
  <si>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</si>
  <si>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</si>
  <si>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</si>
  <si>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</si>
  <si>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</si>
  <si>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</si>
  <si>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</si>
  <si>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</si>
  <si>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</si>
  <si>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</si>
  <si>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</si>
  <si>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</si>
  <si>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</si>
  <si>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</si>
  <si>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</si>
  <si>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</si>
  <si>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</si>
  <si>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</si>
  <si>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</si>
  <si>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</si>
  <si>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</si>
  <si>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</si>
  <si>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</si>
  <si>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</si>
  <si>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</si>
  <si>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</si>
  <si>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</si>
  <si>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</si>
  <si>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</si>
  <si>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</si>
  <si>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</si>
  <si>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</si>
  <si>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</si>
  <si>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</si>
  <si>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</si>
  <si>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</si>
  <si>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</si>
  <si>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</si>
  <si>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</si>
  <si>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</si>
  <si>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</si>
  <si>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</si>
  <si>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</si>
  <si>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</si>
  <si>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</si>
  <si>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</si>
  <si>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</si>
  <si>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</si>
  <si>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</si>
  <si>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</si>
  <si>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</si>
  <si>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</si>
  <si>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</si>
  <si>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</si>
  <si>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</si>
  <si>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</si>
  <si>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</si>
  <si>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</si>
  <si>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</si>
  <si>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</si>
  <si>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</si>
  <si>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</si>
  <si>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</si>
  <si>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</si>
  <si>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</si>
  <si>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</si>
  <si>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</si>
  <si>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</si>
  <si>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</si>
  <si>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</si>
  <si>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</si>
  <si>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</si>
  <si>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</si>
  <si>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</si>
  <si>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</si>
  <si>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</si>
  <si>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</si>
  <si>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</si>
  <si>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</si>
  <si>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</si>
  <si>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</si>
  <si>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</si>
  <si>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</si>
  <si>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</si>
  <si>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</si>
  <si>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</si>
  <si>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</si>
  <si>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</si>
  <si>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</si>
  <si>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</si>
  <si>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</si>
  <si>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</si>
  <si>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</si>
  <si>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</si>
  <si>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</si>
  <si>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</si>
  <si>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</si>
  <si>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</si>
  <si>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</si>
  <si>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</si>
  <si>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</si>
  <si>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</si>
  <si>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</si>
  <si>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</si>
  <si>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</si>
  <si>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</si>
  <si>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</si>
  <si>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</si>
  <si>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</si>
  <si>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</si>
  <si>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</si>
  <si>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</si>
  <si>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</si>
  <si>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</si>
  <si>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</si>
  <si>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</si>
  <si>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</si>
  <si>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</si>
  <si>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</si>
  <si>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</si>
  <si>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</si>
  <si>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</si>
  <si>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</si>
  <si>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</si>
  <si>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</si>
  <si>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</si>
  <si>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</si>
  <si>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</si>
  <si>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</si>
  <si>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</si>
  <si>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</si>
  <si>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</si>
  <si>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</si>
  <si>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</si>
  <si>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</si>
  <si>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</si>
  <si>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</si>
  <si>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</si>
  <si>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</si>
  <si>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</si>
  <si>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</si>
  <si>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</si>
  <si>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</si>
  <si>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</si>
  <si>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</si>
  <si>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</si>
  <si>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</si>
  <si>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</si>
  <si>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</si>
  <si>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</si>
  <si>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</si>
  <si>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</si>
  <si>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</si>
  <si>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</si>
  <si>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</si>
  <si>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</si>
  <si>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</si>
  <si>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</si>
  <si>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</si>
  <si>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</si>
  <si>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</si>
  <si>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</si>
  <si>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</si>
  <si>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</si>
  <si>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</si>
  <si>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</si>
  <si>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</si>
  <si>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</si>
  <si>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</si>
  <si>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</si>
  <si>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</si>
  <si>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</si>
  <si>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</si>
  <si>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</si>
  <si>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</si>
  <si>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</si>
  <si>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</si>
  <si>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</si>
  <si>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</si>
  <si>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</si>
  <si>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</si>
  <si>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</si>
  <si>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</si>
  <si>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</si>
  <si>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</si>
  <si>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</si>
  <si>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</si>
  <si>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</si>
  <si>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</si>
  <si>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</si>
  <si>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</si>
  <si>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</si>
  <si>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</si>
  <si>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</si>
  <si>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</si>
  <si>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</si>
  <si>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</si>
  <si>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</si>
  <si>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</si>
  <si>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</si>
  <si>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</si>
  <si>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</si>
  <si>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</si>
  <si>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</si>
  <si>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</si>
  <si>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</si>
  <si>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</si>
  <si>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</si>
  <si>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</si>
  <si>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</si>
  <si>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</si>
  <si>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</si>
  <si>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</si>
  <si>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</si>
  <si>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</si>
  <si>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</si>
  <si>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</si>
  <si>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</si>
  <si>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</si>
  <si>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</si>
  <si>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</si>
  <si>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</si>
  <si>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</si>
  <si>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</si>
  <si>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</si>
  <si>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</si>
  <si>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</si>
  <si>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</si>
  <si>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</si>
  <si>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</si>
  <si>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</si>
  <si>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</si>
  <si>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</si>
  <si>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</si>
  <si>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</si>
  <si>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</si>
  <si>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</si>
  <si>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</si>
  <si>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</si>
  <si>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</si>
  <si>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</si>
  <si>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</si>
  <si>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</si>
  <si>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</si>
  <si>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</si>
  <si>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</si>
  <si>
    <t>회원코드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</si>
</sst>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 "/>
    <numFmt numFmtId="177" formatCode="0.0"/>
    <numFmt numFmtId="179" formatCode="@&quot;부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i/>
      <u val="double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177" fontId="0" fillId="0" borderId="6" xfId="0" applyNumberForma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2AF-47EC-8952-146D99D78B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빗면 1"/>
        <xdr:cNvSpPr/>
      </xdr:nvSpPr>
      <xdr:spPr>
        <a:xfrm>
          <a:off x="2529840" y="2918460"/>
          <a:ext cx="17983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9" sqref="F9"/>
    </sheetView>
  </sheetViews>
  <sheetFormatPr defaultRowHeight="17.399999999999999" x14ac:dyDescent="0.4"/>
  <cols>
    <col min="4" max="4" width="8.796875" bestFit="1" customWidth="1"/>
    <col min="5" max="5" width="9.09765625" bestFit="1" customWidth="1"/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4">
      <c r="A4" s="1" t="s">
        <v>197</v>
      </c>
      <c r="B4" s="1" t="s">
        <v>202</v>
      </c>
      <c r="C4" s="1" t="s">
        <v>206</v>
      </c>
      <c r="D4" s="1" t="s">
        <v>211</v>
      </c>
      <c r="E4" s="1" t="s">
        <v>216</v>
      </c>
      <c r="F4" s="2">
        <v>3300000</v>
      </c>
    </row>
    <row r="5" spans="1:6" x14ac:dyDescent="0.4">
      <c r="A5" s="1" t="s">
        <v>198</v>
      </c>
      <c r="B5" s="1" t="s">
        <v>203</v>
      </c>
      <c r="C5" s="1" t="s">
        <v>207</v>
      </c>
      <c r="D5" s="1" t="s">
        <v>212</v>
      </c>
      <c r="E5" s="1" t="s">
        <v>217</v>
      </c>
      <c r="F5" s="2">
        <v>2400000</v>
      </c>
    </row>
    <row r="6" spans="1:6" x14ac:dyDescent="0.4">
      <c r="A6" s="1" t="s">
        <v>199</v>
      </c>
      <c r="B6" s="1" t="s">
        <v>204</v>
      </c>
      <c r="C6" s="1" t="s">
        <v>208</v>
      </c>
      <c r="D6" s="1" t="s">
        <v>213</v>
      </c>
      <c r="E6" s="1" t="s">
        <v>218</v>
      </c>
      <c r="F6" s="2">
        <v>4500000</v>
      </c>
    </row>
    <row r="7" spans="1:6" x14ac:dyDescent="0.4">
      <c r="A7" s="1" t="s">
        <v>200</v>
      </c>
      <c r="B7" s="1" t="s">
        <v>205</v>
      </c>
      <c r="C7" s="1" t="s">
        <v>209</v>
      </c>
      <c r="D7" s="1" t="s">
        <v>214</v>
      </c>
      <c r="E7" s="1" t="s">
        <v>219</v>
      </c>
      <c r="F7" s="2">
        <v>3600000</v>
      </c>
    </row>
    <row r="8" spans="1:6" x14ac:dyDescent="0.4">
      <c r="A8" s="1" t="s">
        <v>201</v>
      </c>
      <c r="B8" s="1" t="s">
        <v>205</v>
      </c>
      <c r="C8" s="1" t="s">
        <v>210</v>
      </c>
      <c r="D8" s="1" t="s">
        <v>215</v>
      </c>
      <c r="E8" s="1" t="s">
        <v>220</v>
      </c>
      <c r="F8" s="2">
        <v>3000000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3" sqref="A3:H15"/>
    </sheetView>
  </sheetViews>
  <sheetFormatPr defaultRowHeight="17.399999999999999" x14ac:dyDescent="0.4"/>
  <cols>
    <col min="4" max="4" width="10.59765625" bestFit="1" customWidth="1"/>
  </cols>
  <sheetData>
    <row r="1" spans="1:8" ht="27.6" x14ac:dyDescent="0.4">
      <c r="A1" s="29" t="s">
        <v>83</v>
      </c>
      <c r="B1" s="29"/>
      <c r="C1" s="29"/>
      <c r="D1" s="29"/>
      <c r="E1" s="29"/>
      <c r="F1" s="29"/>
      <c r="G1" s="29"/>
      <c r="H1" s="29"/>
    </row>
    <row r="3" spans="1:8" ht="18" thickBot="1" x14ac:dyDescent="0.45">
      <c r="A3" s="33" t="s">
        <v>84</v>
      </c>
      <c r="B3" s="34" t="s">
        <v>85</v>
      </c>
      <c r="C3" s="34" t="s">
        <v>86</v>
      </c>
      <c r="D3" s="34" t="s">
        <v>87</v>
      </c>
      <c r="E3" s="34" t="s">
        <v>88</v>
      </c>
      <c r="F3" s="34" t="s">
        <v>89</v>
      </c>
      <c r="G3" s="34" t="s">
        <v>90</v>
      </c>
      <c r="H3" s="34" t="s">
        <v>91</v>
      </c>
    </row>
    <row r="4" spans="1:8" ht="18" thickTop="1" x14ac:dyDescent="0.4">
      <c r="A4" s="30" t="s">
        <v>92</v>
      </c>
      <c r="B4" s="31" t="s">
        <v>93</v>
      </c>
      <c r="C4" s="30" t="s">
        <v>2</v>
      </c>
      <c r="D4" s="32">
        <v>4000000</v>
      </c>
      <c r="E4" s="30">
        <v>86</v>
      </c>
      <c r="F4" s="30">
        <v>81</v>
      </c>
      <c r="G4" s="30">
        <v>83</v>
      </c>
      <c r="H4" s="35">
        <v>83.333333330000002</v>
      </c>
    </row>
    <row r="5" spans="1:8" x14ac:dyDescent="0.4">
      <c r="A5" s="19" t="s">
        <v>94</v>
      </c>
      <c r="B5" s="24" t="s">
        <v>93</v>
      </c>
      <c r="C5" s="19" t="s">
        <v>4</v>
      </c>
      <c r="D5" s="25">
        <v>3400000</v>
      </c>
      <c r="E5" s="19">
        <v>75</v>
      </c>
      <c r="F5" s="19">
        <v>78</v>
      </c>
      <c r="G5" s="19">
        <v>71</v>
      </c>
      <c r="H5" s="18">
        <v>74.666666669999998</v>
      </c>
    </row>
    <row r="6" spans="1:8" x14ac:dyDescent="0.4">
      <c r="A6" s="19" t="s">
        <v>95</v>
      </c>
      <c r="B6" s="24" t="s">
        <v>93</v>
      </c>
      <c r="C6" s="19" t="s">
        <v>1</v>
      </c>
      <c r="D6" s="25">
        <v>2950000</v>
      </c>
      <c r="E6" s="19">
        <v>91</v>
      </c>
      <c r="F6" s="19">
        <v>92</v>
      </c>
      <c r="G6" s="19">
        <v>95</v>
      </c>
      <c r="H6" s="18">
        <v>92.666666669999998</v>
      </c>
    </row>
    <row r="7" spans="1:8" x14ac:dyDescent="0.4">
      <c r="A7" s="19" t="s">
        <v>96</v>
      </c>
      <c r="B7" s="24" t="s">
        <v>97</v>
      </c>
      <c r="C7" s="19" t="s">
        <v>4</v>
      </c>
      <c r="D7" s="25">
        <v>3350000</v>
      </c>
      <c r="E7" s="19">
        <v>82</v>
      </c>
      <c r="F7" s="19">
        <v>82</v>
      </c>
      <c r="G7" s="19">
        <v>86</v>
      </c>
      <c r="H7" s="18">
        <v>83.333333330000002</v>
      </c>
    </row>
    <row r="8" spans="1:8" x14ac:dyDescent="0.4">
      <c r="A8" s="19" t="s">
        <v>98</v>
      </c>
      <c r="B8" s="24" t="s">
        <v>97</v>
      </c>
      <c r="C8" s="19" t="s">
        <v>1</v>
      </c>
      <c r="D8" s="25">
        <v>3100000</v>
      </c>
      <c r="E8" s="19">
        <v>68</v>
      </c>
      <c r="F8" s="19">
        <v>70</v>
      </c>
      <c r="G8" s="19">
        <v>65</v>
      </c>
      <c r="H8" s="18">
        <v>67.666666669999998</v>
      </c>
    </row>
    <row r="9" spans="1:8" x14ac:dyDescent="0.4">
      <c r="A9" s="19" t="s">
        <v>99</v>
      </c>
      <c r="B9" s="24" t="s">
        <v>97</v>
      </c>
      <c r="C9" s="19" t="s">
        <v>3</v>
      </c>
      <c r="D9" s="25">
        <v>2500000</v>
      </c>
      <c r="E9" s="19">
        <v>77</v>
      </c>
      <c r="F9" s="19">
        <v>88</v>
      </c>
      <c r="G9" s="19">
        <v>81</v>
      </c>
      <c r="H9" s="18">
        <v>82</v>
      </c>
    </row>
    <row r="10" spans="1:8" x14ac:dyDescent="0.4">
      <c r="A10" s="19" t="s">
        <v>100</v>
      </c>
      <c r="B10" s="24" t="s">
        <v>101</v>
      </c>
      <c r="C10" s="19" t="s">
        <v>2</v>
      </c>
      <c r="D10" s="25">
        <v>3600000</v>
      </c>
      <c r="E10" s="19">
        <v>85</v>
      </c>
      <c r="F10" s="19">
        <v>84</v>
      </c>
      <c r="G10" s="19">
        <v>85</v>
      </c>
      <c r="H10" s="18">
        <v>84.666666669999998</v>
      </c>
    </row>
    <row r="11" spans="1:8" x14ac:dyDescent="0.4">
      <c r="A11" s="19" t="s">
        <v>102</v>
      </c>
      <c r="B11" s="24" t="s">
        <v>101</v>
      </c>
      <c r="C11" s="19" t="s">
        <v>1</v>
      </c>
      <c r="D11" s="25">
        <v>3050000</v>
      </c>
      <c r="E11" s="19">
        <v>93</v>
      </c>
      <c r="F11" s="19">
        <v>91</v>
      </c>
      <c r="G11" s="19">
        <v>93</v>
      </c>
      <c r="H11" s="18">
        <v>92.333333330000002</v>
      </c>
    </row>
    <row r="12" spans="1:8" x14ac:dyDescent="0.4">
      <c r="A12" s="19" t="s">
        <v>103</v>
      </c>
      <c r="B12" s="24" t="s">
        <v>101</v>
      </c>
      <c r="C12" s="19" t="s">
        <v>3</v>
      </c>
      <c r="D12" s="25">
        <v>2450000</v>
      </c>
      <c r="E12" s="19">
        <v>94</v>
      </c>
      <c r="F12" s="19">
        <v>97</v>
      </c>
      <c r="G12" s="19">
        <v>95</v>
      </c>
      <c r="H12" s="18">
        <v>95.333333330000002</v>
      </c>
    </row>
    <row r="13" spans="1:8" x14ac:dyDescent="0.4">
      <c r="A13" s="19" t="s">
        <v>104</v>
      </c>
      <c r="B13" s="24" t="s">
        <v>105</v>
      </c>
      <c r="C13" s="19" t="s">
        <v>4</v>
      </c>
      <c r="D13" s="25">
        <v>3500000</v>
      </c>
      <c r="E13" s="19">
        <v>86</v>
      </c>
      <c r="F13" s="19">
        <v>87</v>
      </c>
      <c r="G13" s="19">
        <v>85</v>
      </c>
      <c r="H13" s="18">
        <v>86</v>
      </c>
    </row>
    <row r="14" spans="1:8" x14ac:dyDescent="0.4">
      <c r="A14" s="19" t="s">
        <v>106</v>
      </c>
      <c r="B14" s="24" t="s">
        <v>105</v>
      </c>
      <c r="C14" s="19" t="s">
        <v>1</v>
      </c>
      <c r="D14" s="25">
        <v>3000000</v>
      </c>
      <c r="E14" s="19">
        <v>87</v>
      </c>
      <c r="F14" s="19">
        <v>86</v>
      </c>
      <c r="G14" s="19">
        <v>89</v>
      </c>
      <c r="H14" s="18">
        <v>87.333333330000002</v>
      </c>
    </row>
    <row r="15" spans="1:8" x14ac:dyDescent="0.4">
      <c r="A15" s="19" t="s">
        <v>107</v>
      </c>
      <c r="B15" s="24" t="s">
        <v>105</v>
      </c>
      <c r="C15" s="19" t="s">
        <v>3</v>
      </c>
      <c r="D15" s="25">
        <v>2650000</v>
      </c>
      <c r="E15" s="19">
        <v>79</v>
      </c>
      <c r="F15" s="19">
        <v>75</v>
      </c>
      <c r="G15" s="19">
        <v>81</v>
      </c>
      <c r="H15" s="18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188</v>
      </c>
    </row>
    <row r="4" spans="2:7" x14ac:dyDescent="0.4">
      <c r="B4" t="s">
        <v>109</v>
      </c>
      <c r="C4" t="s">
        <v>47</v>
      </c>
      <c r="D4" t="s">
        <v>221</v>
      </c>
      <c r="E4" t="s">
        <v>110</v>
      </c>
      <c r="F4" t="s">
        <v>222</v>
      </c>
      <c r="G4" t="s">
        <v>223</v>
      </c>
    </row>
    <row r="5" spans="2:7" x14ac:dyDescent="0.4">
      <c r="B5" t="s">
        <v>224</v>
      </c>
      <c r="C5" t="s">
        <v>54</v>
      </c>
      <c r="D5" t="s">
        <v>225</v>
      </c>
      <c r="E5" t="s">
        <v>226</v>
      </c>
      <c r="F5" t="s">
        <v>227</v>
      </c>
      <c r="G5" s="26">
        <v>24800</v>
      </c>
    </row>
    <row r="6" spans="2:7" x14ac:dyDescent="0.4">
      <c r="B6" t="s">
        <v>228</v>
      </c>
      <c r="C6" t="s">
        <v>51</v>
      </c>
      <c r="D6" t="s">
        <v>229</v>
      </c>
      <c r="E6" t="s">
        <v>230</v>
      </c>
      <c r="F6" t="s">
        <v>231</v>
      </c>
      <c r="G6" s="26">
        <v>36500</v>
      </c>
    </row>
    <row r="7" spans="2:7" x14ac:dyDescent="0.4">
      <c r="B7" t="s">
        <v>232</v>
      </c>
      <c r="C7" t="s">
        <v>54</v>
      </c>
      <c r="D7" t="s">
        <v>233</v>
      </c>
      <c r="E7" t="s">
        <v>234</v>
      </c>
      <c r="F7" t="s">
        <v>235</v>
      </c>
      <c r="G7" s="26">
        <v>42000</v>
      </c>
    </row>
    <row r="8" spans="2:7" x14ac:dyDescent="0.4">
      <c r="B8" t="s">
        <v>236</v>
      </c>
      <c r="C8" t="s">
        <v>54</v>
      </c>
      <c r="D8" t="s">
        <v>237</v>
      </c>
      <c r="E8" t="s">
        <v>226</v>
      </c>
      <c r="F8" t="s">
        <v>231</v>
      </c>
      <c r="G8" s="26">
        <v>25700</v>
      </c>
    </row>
    <row r="9" spans="2:7" x14ac:dyDescent="0.4">
      <c r="B9" t="s">
        <v>238</v>
      </c>
      <c r="C9" t="s">
        <v>51</v>
      </c>
      <c r="D9" t="s">
        <v>239</v>
      </c>
      <c r="E9" t="s">
        <v>240</v>
      </c>
      <c r="F9" t="s">
        <v>241</v>
      </c>
      <c r="G9" s="26">
        <v>32100</v>
      </c>
    </row>
    <row r="10" spans="2:7" x14ac:dyDescent="0.4">
      <c r="B10" t="s">
        <v>242</v>
      </c>
      <c r="C10" t="s">
        <v>54</v>
      </c>
      <c r="D10" t="s">
        <v>225</v>
      </c>
      <c r="E10" t="s">
        <v>243</v>
      </c>
      <c r="F10" t="s">
        <v>227</v>
      </c>
      <c r="G10" s="26">
        <v>18500</v>
      </c>
    </row>
    <row r="11" spans="2:7" x14ac:dyDescent="0.4">
      <c r="B11" t="s">
        <v>244</v>
      </c>
      <c r="C11" t="s">
        <v>54</v>
      </c>
      <c r="D11" t="s">
        <v>229</v>
      </c>
      <c r="E11" t="s">
        <v>245</v>
      </c>
      <c r="F11" t="s">
        <v>231</v>
      </c>
      <c r="G11" s="26">
        <v>35700</v>
      </c>
    </row>
    <row r="12" spans="2:7" x14ac:dyDescent="0.4">
      <c r="B12" t="s">
        <v>246</v>
      </c>
      <c r="C12" t="s">
        <v>51</v>
      </c>
      <c r="D12" t="s">
        <v>247</v>
      </c>
      <c r="E12" t="s">
        <v>248</v>
      </c>
      <c r="F12" t="s">
        <v>241</v>
      </c>
      <c r="G12" s="26">
        <v>26600</v>
      </c>
    </row>
    <row r="13" spans="2:7" x14ac:dyDescent="0.4">
      <c r="B13" t="s">
        <v>249</v>
      </c>
      <c r="C13" t="s">
        <v>51</v>
      </c>
      <c r="D13" t="s">
        <v>233</v>
      </c>
      <c r="E13" t="s">
        <v>245</v>
      </c>
      <c r="F13" t="s">
        <v>250</v>
      </c>
      <c r="G13" s="26">
        <v>21800</v>
      </c>
    </row>
    <row r="14" spans="2:7" x14ac:dyDescent="0.4">
      <c r="B14" t="s">
        <v>251</v>
      </c>
      <c r="C14" t="s">
        <v>51</v>
      </c>
      <c r="D14" t="s">
        <v>252</v>
      </c>
      <c r="E14" t="s">
        <v>253</v>
      </c>
      <c r="F14" t="s">
        <v>235</v>
      </c>
      <c r="G14" s="26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E35" sqref="E35"/>
    </sheetView>
  </sheetViews>
  <sheetFormatPr defaultRowHeight="17.399999999999999" x14ac:dyDescent="0.4"/>
  <cols>
    <col min="2" max="2" width="11.09765625" customWidth="1"/>
    <col min="4" max="4" width="11.09765625" bestFit="1" customWidth="1"/>
    <col min="11" max="11" width="10.5" bestFit="1" customWidth="1"/>
  </cols>
  <sheetData>
    <row r="1" spans="1:11" x14ac:dyDescent="0.4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4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4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4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4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4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4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4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4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4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4">
      <c r="A11" s="7" t="s">
        <v>22</v>
      </c>
      <c r="B11" s="7" t="s">
        <v>18</v>
      </c>
      <c r="C11" s="7">
        <v>248</v>
      </c>
      <c r="G11" s="20" t="s">
        <v>34</v>
      </c>
      <c r="H11" s="21"/>
      <c r="I11" s="21"/>
      <c r="J11" s="22"/>
      <c r="K11" s="7" t="str">
        <f>DMAX(G2:K10,K2,H2:H3)&amp;"(최소"&amp;DMIN(G2:K10,K2,H2:H3)&amp;")"</f>
        <v>93(최소77)</v>
      </c>
    </row>
    <row r="13" spans="1:11" x14ac:dyDescent="0.4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4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4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(HOUR(I15-H15)*60+MINUTE(I15-H15))/10*2500</f>
        <v>7250</v>
      </c>
    </row>
    <row r="16" spans="1:11" x14ac:dyDescent="0.4">
      <c r="A16" s="13" t="s">
        <v>50</v>
      </c>
      <c r="B16" s="9">
        <v>42542</v>
      </c>
      <c r="C16" s="13" t="s">
        <v>51</v>
      </c>
      <c r="D16" s="13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(HOUR(I16-H16)*60+MINUTE(I16-H16))/10*2500</f>
        <v>5750</v>
      </c>
    </row>
    <row r="17" spans="1:10" x14ac:dyDescent="0.4">
      <c r="A17" s="13" t="s">
        <v>53</v>
      </c>
      <c r="B17" s="9">
        <v>43250</v>
      </c>
      <c r="C17" s="13" t="s">
        <v>54</v>
      </c>
      <c r="D17" s="19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 x14ac:dyDescent="0.4">
      <c r="A18" s="13" t="s">
        <v>56</v>
      </c>
      <c r="B18" s="9">
        <v>41244</v>
      </c>
      <c r="C18" s="13" t="s">
        <v>54</v>
      </c>
      <c r="D18" s="19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 x14ac:dyDescent="0.4">
      <c r="A19" s="13" t="s">
        <v>58</v>
      </c>
      <c r="B19" s="9">
        <v>43854</v>
      </c>
      <c r="C19" s="13" t="s">
        <v>51</v>
      </c>
      <c r="D19" s="19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 x14ac:dyDescent="0.4">
      <c r="A20" s="13" t="s">
        <v>60</v>
      </c>
      <c r="B20" s="9">
        <v>41534</v>
      </c>
      <c r="C20" s="13" t="s">
        <v>51</v>
      </c>
      <c r="D20" s="19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 x14ac:dyDescent="0.4">
      <c r="A21" s="13" t="s">
        <v>62</v>
      </c>
      <c r="B21" s="9">
        <v>41915</v>
      </c>
      <c r="C21" s="13" t="s">
        <v>54</v>
      </c>
      <c r="D21" s="19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 x14ac:dyDescent="0.4">
      <c r="A22" s="13" t="s">
        <v>64</v>
      </c>
      <c r="B22" s="9">
        <v>39532</v>
      </c>
      <c r="C22" s="13" t="s">
        <v>51</v>
      </c>
      <c r="D22" s="19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 x14ac:dyDescent="0.4">
      <c r="A23" s="13" t="s">
        <v>66</v>
      </c>
      <c r="B23" s="9">
        <v>43700</v>
      </c>
      <c r="C23" s="13" t="s">
        <v>54</v>
      </c>
      <c r="D23" s="19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 x14ac:dyDescent="0.4">
      <c r="A25" s="5" t="s">
        <v>68</v>
      </c>
      <c r="B25" s="6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4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4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4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4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4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4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">
      <c r="A35" s="20" t="s">
        <v>82</v>
      </c>
      <c r="B35" s="21"/>
      <c r="C35" s="21"/>
      <c r="D35" s="22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4" sqref="E4"/>
    </sheetView>
  </sheetViews>
  <sheetFormatPr defaultRowHeight="17.399999999999999" x14ac:dyDescent="0.4"/>
  <cols>
    <col min="5" max="5" width="11.09765625" bestFit="1" customWidth="1"/>
    <col min="7" max="7" width="10.3984375" bestFit="1" customWidth="1"/>
  </cols>
  <sheetData>
    <row r="1" spans="1:7" ht="21" x14ac:dyDescent="0.4">
      <c r="A1" s="23" t="s">
        <v>108</v>
      </c>
      <c r="B1" s="23"/>
      <c r="C1" s="23"/>
      <c r="D1" s="23"/>
      <c r="E1" s="23"/>
      <c r="F1" s="23"/>
      <c r="G1" s="23"/>
    </row>
    <row r="3" spans="1:7" x14ac:dyDescent="0.4">
      <c r="A3" s="7" t="s">
        <v>254</v>
      </c>
      <c r="B3" s="7" t="s">
        <v>109</v>
      </c>
      <c r="C3" s="7" t="s">
        <v>110</v>
      </c>
      <c r="D3" s="7" t="s">
        <v>111</v>
      </c>
      <c r="E3" s="7" t="s">
        <v>112</v>
      </c>
      <c r="F3" s="14" t="s">
        <v>113</v>
      </c>
      <c r="G3" s="7" t="s">
        <v>114</v>
      </c>
    </row>
    <row r="4" spans="1:7" x14ac:dyDescent="0.4">
      <c r="A4" s="7" t="s">
        <v>128</v>
      </c>
      <c r="B4" s="7" t="s">
        <v>129</v>
      </c>
      <c r="C4" s="7">
        <v>2018</v>
      </c>
      <c r="D4" s="7" t="s">
        <v>117</v>
      </c>
      <c r="E4" s="9">
        <v>45420</v>
      </c>
      <c r="F4" s="15">
        <v>73</v>
      </c>
      <c r="G4" s="11">
        <v>112134</v>
      </c>
    </row>
    <row r="5" spans="1:7" x14ac:dyDescent="0.4">
      <c r="A5" s="7" t="s">
        <v>138</v>
      </c>
      <c r="B5" s="7" t="s">
        <v>139</v>
      </c>
      <c r="C5" s="7">
        <v>2018</v>
      </c>
      <c r="D5" s="7" t="s">
        <v>117</v>
      </c>
      <c r="E5" s="9">
        <v>45439</v>
      </c>
      <c r="F5" s="15">
        <v>87</v>
      </c>
      <c r="G5" s="11">
        <v>93825</v>
      </c>
    </row>
    <row r="6" spans="1:7" x14ac:dyDescent="0.4">
      <c r="A6" s="7" t="s">
        <v>115</v>
      </c>
      <c r="B6" s="7" t="s">
        <v>116</v>
      </c>
      <c r="C6" s="7">
        <v>2016</v>
      </c>
      <c r="D6" s="7" t="s">
        <v>117</v>
      </c>
      <c r="E6" s="9">
        <v>45335</v>
      </c>
      <c r="F6" s="14">
        <v>49</v>
      </c>
      <c r="G6" s="11">
        <v>49174</v>
      </c>
    </row>
    <row r="7" spans="1:7" x14ac:dyDescent="0.4">
      <c r="A7" s="7" t="s">
        <v>136</v>
      </c>
      <c r="B7" s="7" t="s">
        <v>137</v>
      </c>
      <c r="C7" s="7">
        <v>2019</v>
      </c>
      <c r="D7" s="7" t="s">
        <v>117</v>
      </c>
      <c r="E7" s="9">
        <v>45412</v>
      </c>
      <c r="F7" s="19">
        <v>35</v>
      </c>
      <c r="G7" s="11">
        <v>22627</v>
      </c>
    </row>
    <row r="8" spans="1:7" x14ac:dyDescent="0.4">
      <c r="A8" s="7" t="s">
        <v>132</v>
      </c>
      <c r="B8" s="7" t="s">
        <v>133</v>
      </c>
      <c r="C8" s="7">
        <v>2017</v>
      </c>
      <c r="D8" s="7" t="s">
        <v>127</v>
      </c>
      <c r="E8" s="9">
        <v>45349</v>
      </c>
      <c r="F8" s="15">
        <v>99</v>
      </c>
      <c r="G8" s="11">
        <v>271694</v>
      </c>
    </row>
    <row r="9" spans="1:7" x14ac:dyDescent="0.4">
      <c r="A9" s="7" t="s">
        <v>125</v>
      </c>
      <c r="B9" s="7" t="s">
        <v>126</v>
      </c>
      <c r="C9" s="7">
        <v>2016</v>
      </c>
      <c r="D9" s="7" t="s">
        <v>127</v>
      </c>
      <c r="E9" s="9">
        <v>45381</v>
      </c>
      <c r="F9" s="19">
        <v>49</v>
      </c>
      <c r="G9" s="11">
        <v>34863</v>
      </c>
    </row>
    <row r="10" spans="1:7" x14ac:dyDescent="0.4">
      <c r="A10" s="7" t="s">
        <v>134</v>
      </c>
      <c r="B10" s="7" t="s">
        <v>135</v>
      </c>
      <c r="C10" s="7">
        <v>2020</v>
      </c>
      <c r="D10" s="7" t="s">
        <v>127</v>
      </c>
      <c r="E10" s="9">
        <v>45448</v>
      </c>
      <c r="F10" s="14">
        <v>5</v>
      </c>
      <c r="G10" s="11">
        <v>13359</v>
      </c>
    </row>
    <row r="11" spans="1:7" x14ac:dyDescent="0.4">
      <c r="A11" s="7" t="s">
        <v>144</v>
      </c>
      <c r="B11" s="7" t="s">
        <v>145</v>
      </c>
      <c r="C11" s="7">
        <v>2019</v>
      </c>
      <c r="D11" s="7" t="s">
        <v>127</v>
      </c>
      <c r="E11" s="9">
        <v>45450</v>
      </c>
      <c r="F11" s="19">
        <v>11</v>
      </c>
      <c r="G11" s="11">
        <v>15621</v>
      </c>
    </row>
    <row r="12" spans="1:7" x14ac:dyDescent="0.4">
      <c r="A12" s="7" t="s">
        <v>123</v>
      </c>
      <c r="B12" s="7" t="s">
        <v>124</v>
      </c>
      <c r="C12" s="7">
        <v>2017</v>
      </c>
      <c r="D12" s="7" t="s">
        <v>122</v>
      </c>
      <c r="E12" s="9">
        <v>45342</v>
      </c>
      <c r="F12" s="15">
        <v>58</v>
      </c>
      <c r="G12" s="11">
        <v>26609</v>
      </c>
    </row>
    <row r="13" spans="1:7" x14ac:dyDescent="0.4">
      <c r="A13" s="7" t="s">
        <v>120</v>
      </c>
      <c r="B13" s="7" t="s">
        <v>121</v>
      </c>
      <c r="C13" s="7">
        <v>2015</v>
      </c>
      <c r="D13" s="7" t="s">
        <v>122</v>
      </c>
      <c r="E13" s="9">
        <v>45378</v>
      </c>
      <c r="F13" s="19">
        <v>28</v>
      </c>
      <c r="G13" s="11">
        <v>17557</v>
      </c>
    </row>
    <row r="14" spans="1:7" x14ac:dyDescent="0.4">
      <c r="A14" s="7" t="s">
        <v>142</v>
      </c>
      <c r="B14" s="7" t="s">
        <v>143</v>
      </c>
      <c r="C14" s="7">
        <v>2015</v>
      </c>
      <c r="D14" s="7" t="s">
        <v>122</v>
      </c>
      <c r="E14" s="9">
        <v>45385</v>
      </c>
      <c r="F14" s="19">
        <v>32</v>
      </c>
      <c r="G14" s="11">
        <v>28283</v>
      </c>
    </row>
    <row r="15" spans="1:7" x14ac:dyDescent="0.4">
      <c r="A15" s="7" t="s">
        <v>118</v>
      </c>
      <c r="B15" s="7" t="s">
        <v>66</v>
      </c>
      <c r="C15" s="7">
        <v>2020</v>
      </c>
      <c r="D15" s="7" t="s">
        <v>119</v>
      </c>
      <c r="E15" s="9">
        <v>45363</v>
      </c>
      <c r="F15" s="15">
        <v>91</v>
      </c>
      <c r="G15" s="11">
        <v>184714</v>
      </c>
    </row>
    <row r="16" spans="1:7" x14ac:dyDescent="0.4">
      <c r="A16" s="7" t="s">
        <v>130</v>
      </c>
      <c r="B16" s="7" t="s">
        <v>131</v>
      </c>
      <c r="C16" s="7">
        <v>2020</v>
      </c>
      <c r="D16" s="7" t="s">
        <v>119</v>
      </c>
      <c r="E16" s="9">
        <v>45438</v>
      </c>
      <c r="F16" s="14">
        <v>29</v>
      </c>
      <c r="G16" s="11">
        <v>12801</v>
      </c>
    </row>
    <row r="17" spans="1:7" x14ac:dyDescent="0.4">
      <c r="A17" s="7" t="s">
        <v>140</v>
      </c>
      <c r="B17" s="7" t="s">
        <v>141</v>
      </c>
      <c r="C17" s="7">
        <v>2021</v>
      </c>
      <c r="D17" s="7" t="s">
        <v>119</v>
      </c>
      <c r="E17" s="9">
        <v>45312</v>
      </c>
      <c r="F17" s="14">
        <v>15</v>
      </c>
      <c r="G17" s="11">
        <v>5803</v>
      </c>
    </row>
  </sheetData>
  <sortState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8" sqref="E8"/>
    </sheetView>
  </sheetViews>
  <sheetFormatPr defaultRowHeight="17.399999999999999" x14ac:dyDescent="0.4"/>
  <cols>
    <col min="2" max="2" width="9.09765625" bestFit="1" customWidth="1"/>
    <col min="5" max="5" width="10.59765625" bestFit="1" customWidth="1"/>
  </cols>
  <sheetData>
    <row r="1" spans="1:5" ht="21" x14ac:dyDescent="0.4">
      <c r="A1" s="23" t="s">
        <v>146</v>
      </c>
      <c r="B1" s="23"/>
      <c r="C1" s="23"/>
      <c r="D1" s="23"/>
      <c r="E1" s="23"/>
    </row>
    <row r="3" spans="1:5" x14ac:dyDescent="0.4">
      <c r="A3" s="7" t="s">
        <v>147</v>
      </c>
      <c r="B3" s="7" t="s">
        <v>148</v>
      </c>
      <c r="C3" s="7" t="s">
        <v>149</v>
      </c>
      <c r="D3" s="7" t="s">
        <v>150</v>
      </c>
      <c r="E3" s="7" t="s">
        <v>151</v>
      </c>
    </row>
    <row r="4" spans="1:5" x14ac:dyDescent="0.4">
      <c r="A4" s="7" t="s">
        <v>152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 x14ac:dyDescent="0.4">
      <c r="A5" s="7" t="s">
        <v>153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 x14ac:dyDescent="0.4">
      <c r="A6" s="7" t="s">
        <v>154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 x14ac:dyDescent="0.4">
      <c r="A7" s="7" t="s">
        <v>155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 x14ac:dyDescent="0.4">
      <c r="A8" s="7" t="s">
        <v>156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 x14ac:dyDescent="0.4">
      <c r="A9" s="7" t="s">
        <v>157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 x14ac:dyDescent="0.4">
      <c r="A10" s="7" t="s">
        <v>158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 x14ac:dyDescent="0.4">
      <c r="A11" s="7" t="s">
        <v>159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 x14ac:dyDescent="0.4">
      <c r="A12" s="7" t="s">
        <v>160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A3" sqref="A3:F4"/>
    </sheetView>
  </sheetViews>
  <sheetFormatPr defaultRowHeight="17.399999999999999" x14ac:dyDescent="0.4"/>
  <cols>
    <col min="1" max="1" width="9.59765625" bestFit="1" customWidth="1"/>
    <col min="2" max="6" width="11.796875" bestFit="1" customWidth="1"/>
  </cols>
  <sheetData>
    <row r="1" spans="1:6" ht="21" x14ac:dyDescent="0.4">
      <c r="A1" s="23" t="s">
        <v>161</v>
      </c>
      <c r="B1" s="23"/>
      <c r="C1" s="23"/>
      <c r="D1" s="23"/>
      <c r="E1" s="23"/>
      <c r="F1" s="23"/>
    </row>
    <row r="3" spans="1:6" x14ac:dyDescent="0.4">
      <c r="A3" s="27" t="s">
        <v>162</v>
      </c>
      <c r="B3" s="27" t="s">
        <v>163</v>
      </c>
      <c r="C3" s="27"/>
      <c r="D3" s="27"/>
      <c r="E3" s="27"/>
      <c r="F3" s="27"/>
    </row>
    <row r="4" spans="1:6" x14ac:dyDescent="0.4">
      <c r="A4" s="27"/>
      <c r="B4" s="28" t="s">
        <v>164</v>
      </c>
      <c r="C4" s="28" t="s">
        <v>165</v>
      </c>
      <c r="D4" s="28" t="s">
        <v>166</v>
      </c>
      <c r="E4" s="28" t="s">
        <v>167</v>
      </c>
      <c r="F4" s="28" t="s">
        <v>91</v>
      </c>
    </row>
    <row r="5" spans="1:6" x14ac:dyDescent="0.4">
      <c r="A5" s="7" t="s">
        <v>168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">
      <c r="A6" s="7" t="s">
        <v>169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">
      <c r="A7" s="7" t="s">
        <v>170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">
      <c r="A8" s="7" t="s">
        <v>171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">
      <c r="A9" s="7" t="s">
        <v>172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">
      <c r="A10" s="7" t="s">
        <v>173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">
      <c r="A11" s="7" t="s">
        <v>174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">
      <c r="A12" s="7" t="s">
        <v>175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K19" sqref="K19"/>
    </sheetView>
  </sheetViews>
  <sheetFormatPr defaultRowHeight="17.399999999999999" x14ac:dyDescent="0.4"/>
  <sheetData>
    <row r="1" spans="1:6" ht="21" x14ac:dyDescent="0.4">
      <c r="A1" s="23" t="s">
        <v>176</v>
      </c>
      <c r="B1" s="23"/>
      <c r="C1" s="23"/>
      <c r="D1" s="23"/>
      <c r="E1" s="23"/>
      <c r="F1" s="23"/>
    </row>
    <row r="3" spans="1:6" x14ac:dyDescent="0.4">
      <c r="A3" s="7" t="s">
        <v>177</v>
      </c>
      <c r="B3" s="7" t="s">
        <v>178</v>
      </c>
      <c r="C3" s="7" t="s">
        <v>179</v>
      </c>
      <c r="D3" s="7" t="s">
        <v>180</v>
      </c>
      <c r="E3" s="7" t="s">
        <v>181</v>
      </c>
      <c r="F3" s="7" t="s">
        <v>189</v>
      </c>
    </row>
    <row r="4" spans="1:6" x14ac:dyDescent="0.4">
      <c r="A4" s="7" t="s">
        <v>182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">
      <c r="A5" s="7" t="s">
        <v>183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">
      <c r="A6" s="7" t="s">
        <v>184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">
      <c r="A7" s="7" t="s">
        <v>185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">
      <c r="A8" s="7" t="s">
        <v>186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">
      <c r="A9" s="7" t="s">
        <v>187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4">
      <c r="A10" s="17" t="s">
        <v>190</v>
      </c>
      <c r="B10" s="18">
        <f>AVERAGE(B4:B9)</f>
        <v>48.333333333333336</v>
      </c>
      <c r="C10" s="18">
        <f t="shared" ref="C10:F10" si="1">AVERAGE(C4:C9)</f>
        <v>52.5</v>
      </c>
      <c r="D10" s="18">
        <f t="shared" si="1"/>
        <v>72.5</v>
      </c>
      <c r="E10" s="18">
        <f t="shared" si="1"/>
        <v>68.333333333333329</v>
      </c>
      <c r="F10" s="18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안녕하세요</cp:lastModifiedBy>
  <dcterms:created xsi:type="dcterms:W3CDTF">2023-04-27T08:01:32Z</dcterms:created>
  <dcterms:modified xsi:type="dcterms:W3CDTF">2024-09-23T00:41:02Z</dcterms:modified>
</cp:coreProperties>
</file>