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준영\Downloads\"/>
    </mc:Choice>
  </mc:AlternateContent>
  <xr:revisionPtr revIDLastSave="0" documentId="8_{9278020E-6D51-45EA-8931-915B951DA00D}" xr6:coauthVersionLast="47" xr6:coauthVersionMax="47" xr10:uidLastSave="{00000000-0000-0000-0000-000000000000}"/>
  <bookViews>
    <workbookView xWindow="-83" yWindow="0" windowWidth="13111" windowHeight="12863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6" i="4"/>
  <c r="D35" i="4"/>
  <c r="D34" i="4"/>
  <c r="D33" i="4"/>
  <c r="D32" i="4"/>
  <c r="D31" i="4"/>
  <c r="D30" i="4"/>
  <c r="D29" i="4"/>
  <c r="J25" i="4"/>
  <c r="E25" i="4"/>
  <c r="E24" i="4"/>
  <c r="E23" i="4"/>
  <c r="E22" i="4"/>
  <c r="E21" i="4"/>
  <c r="E20" i="4"/>
  <c r="E19" i="4"/>
  <c r="E18" i="4"/>
  <c r="E17" i="4"/>
  <c r="E16" i="4"/>
  <c r="K12" i="4"/>
  <c r="D12" i="4"/>
  <c r="D11" i="4"/>
  <c r="D10" i="4"/>
  <c r="D9" i="4"/>
  <c r="D8" i="4"/>
  <c r="D7" i="4"/>
  <c r="D6" i="4"/>
  <c r="D5" i="4"/>
  <c r="D4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준영</author>
  </authors>
  <commentList>
    <comment ref="H13" authorId="0" shapeId="0" xr:uid="{C66F5458-17A5-4F4B-A872-18E734889DCB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<sst xmlns="http://schemas.openxmlformats.org/spreadsheetml/2006/main" count="305" uniqueCount="214">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</sst>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97-48FA-93C2-F4E4D8430F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A8EA2A5-F69A-9504-77EE-8CBAF5779109}"/>
            </a:ext>
          </a:extLst>
        </xdr:cNvPr>
        <xdr:cNvSpPr/>
      </xdr:nvSpPr>
      <xdr:spPr>
        <a:xfrm>
          <a:off x="4538663" y="1119188"/>
          <a:ext cx="1371600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준영" refreshedDate="45696.654177777775" createdVersion="8" refreshedVersion="8" minRefreshableVersion="3" recordCount="12" xr:uid="{0152965F-19D9-46C5-926F-FD248B000DE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C2799B-C042-4195-A873-46A5A1A107B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D10" sqref="D10"/>
    </sheetView>
  </sheetViews>
  <sheetFormatPr defaultRowHeight="16.899999999999999" x14ac:dyDescent="0.6"/>
  <cols>
    <col min="1" max="1" width="11.0625" bestFit="1" customWidth="1"/>
  </cols>
  <sheetData>
    <row r="1" spans="1:6" x14ac:dyDescent="0.6">
      <c r="A1" t="s">
        <v>3</v>
      </c>
    </row>
    <row r="3" spans="1:6" x14ac:dyDescent="0.6">
      <c r="A3" s="1" t="s">
        <v>187</v>
      </c>
      <c r="B3" s="1" t="s">
        <v>188</v>
      </c>
      <c r="C3" s="1" t="s">
        <v>189</v>
      </c>
      <c r="D3" s="1" t="s">
        <v>190</v>
      </c>
      <c r="E3" s="1" t="s">
        <v>207</v>
      </c>
      <c r="F3" s="1" t="s">
        <v>208</v>
      </c>
    </row>
    <row r="4" spans="1:6" x14ac:dyDescent="0.6">
      <c r="A4" s="1" t="s">
        <v>191</v>
      </c>
      <c r="B4" s="1" t="s">
        <v>198</v>
      </c>
      <c r="C4" s="1" t="s">
        <v>205</v>
      </c>
      <c r="D4" s="1">
        <v>98</v>
      </c>
      <c r="E4" s="1">
        <v>88</v>
      </c>
      <c r="F4" s="1">
        <v>90</v>
      </c>
    </row>
    <row r="5" spans="1:6" x14ac:dyDescent="0.6">
      <c r="A5" s="1" t="s">
        <v>192</v>
      </c>
      <c r="B5" s="1" t="s">
        <v>199</v>
      </c>
      <c r="C5" s="1" t="s">
        <v>206</v>
      </c>
      <c r="D5" s="1">
        <v>91</v>
      </c>
      <c r="E5" s="1">
        <v>88</v>
      </c>
      <c r="F5" s="1">
        <v>70</v>
      </c>
    </row>
    <row r="6" spans="1:6" x14ac:dyDescent="0.6">
      <c r="A6" s="1" t="s">
        <v>193</v>
      </c>
      <c r="B6" s="1" t="s">
        <v>200</v>
      </c>
      <c r="C6" s="1" t="s">
        <v>206</v>
      </c>
      <c r="D6" s="1">
        <v>88</v>
      </c>
      <c r="E6" s="1">
        <v>92</v>
      </c>
      <c r="F6" s="1">
        <v>60</v>
      </c>
    </row>
    <row r="7" spans="1:6" x14ac:dyDescent="0.6">
      <c r="A7" s="1" t="s">
        <v>194</v>
      </c>
      <c r="B7" s="1" t="s">
        <v>201</v>
      </c>
      <c r="C7" s="1" t="s">
        <v>206</v>
      </c>
      <c r="D7" s="1">
        <v>96</v>
      </c>
      <c r="E7" s="1">
        <v>90</v>
      </c>
      <c r="F7" s="1">
        <v>95</v>
      </c>
    </row>
    <row r="8" spans="1:6" x14ac:dyDescent="0.6">
      <c r="A8" s="1" t="s">
        <v>195</v>
      </c>
      <c r="B8" s="1" t="s">
        <v>202</v>
      </c>
      <c r="C8" s="1" t="s">
        <v>206</v>
      </c>
      <c r="D8" s="1">
        <v>78</v>
      </c>
      <c r="E8" s="1">
        <v>88</v>
      </c>
      <c r="F8" s="1">
        <v>90</v>
      </c>
    </row>
    <row r="9" spans="1:6" x14ac:dyDescent="0.6">
      <c r="A9" s="1" t="s">
        <v>196</v>
      </c>
      <c r="B9" s="1" t="s">
        <v>203</v>
      </c>
      <c r="C9" s="1" t="s">
        <v>206</v>
      </c>
      <c r="D9" s="1">
        <v>91</v>
      </c>
      <c r="E9" s="1">
        <v>70</v>
      </c>
      <c r="F9" s="1">
        <v>80</v>
      </c>
    </row>
    <row r="10" spans="1:6" x14ac:dyDescent="0.6">
      <c r="A10" s="1" t="s">
        <v>197</v>
      </c>
      <c r="B10" s="1" t="s">
        <v>204</v>
      </c>
      <c r="C10" s="1" t="s">
        <v>206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H18" sqref="H18"/>
    </sheetView>
  </sheetViews>
  <sheetFormatPr defaultRowHeight="16.899999999999999" x14ac:dyDescent="0.6"/>
  <cols>
    <col min="4" max="4" width="11.0625" bestFit="1" customWidth="1"/>
    <col min="6" max="6" width="11.0625" bestFit="1" customWidth="1"/>
    <col min="8" max="8" width="11.0625" bestFit="1" customWidth="1"/>
  </cols>
  <sheetData>
    <row r="1" spans="1:8" ht="27.75" x14ac:dyDescent="0.6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65"/>
    <row r="3" spans="1:8" x14ac:dyDescent="0.6">
      <c r="A3" s="19" t="s">
        <v>82</v>
      </c>
      <c r="B3" s="20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6">
      <c r="A4" s="22"/>
      <c r="B4" s="17"/>
      <c r="C4" s="5" t="s">
        <v>49</v>
      </c>
      <c r="D4" s="5" t="s">
        <v>86</v>
      </c>
      <c r="E4" s="5" t="s">
        <v>49</v>
      </c>
      <c r="F4" s="5" t="s">
        <v>86</v>
      </c>
      <c r="G4" s="5" t="s">
        <v>49</v>
      </c>
      <c r="H4" s="23" t="s">
        <v>86</v>
      </c>
    </row>
    <row r="5" spans="1:8" x14ac:dyDescent="0.6">
      <c r="A5" s="24" t="s">
        <v>87</v>
      </c>
      <c r="B5" s="5" t="s">
        <v>88</v>
      </c>
      <c r="C5" s="5">
        <v>53</v>
      </c>
      <c r="D5" s="18">
        <v>116600</v>
      </c>
      <c r="E5" s="5">
        <v>34</v>
      </c>
      <c r="F5" s="18">
        <v>74800</v>
      </c>
      <c r="G5" s="5">
        <v>34</v>
      </c>
      <c r="H5" s="25">
        <v>74800</v>
      </c>
    </row>
    <row r="6" spans="1:8" x14ac:dyDescent="0.6">
      <c r="A6" s="24" t="s">
        <v>87</v>
      </c>
      <c r="B6" s="5" t="s">
        <v>89</v>
      </c>
      <c r="C6" s="5">
        <v>37</v>
      </c>
      <c r="D6" s="18">
        <v>85100</v>
      </c>
      <c r="E6" s="5">
        <v>26</v>
      </c>
      <c r="F6" s="18">
        <v>59800</v>
      </c>
      <c r="G6" s="5">
        <v>27</v>
      </c>
      <c r="H6" s="25">
        <v>62100</v>
      </c>
    </row>
    <row r="7" spans="1:8" x14ac:dyDescent="0.6">
      <c r="A7" s="24" t="s">
        <v>87</v>
      </c>
      <c r="B7" s="5" t="s">
        <v>90</v>
      </c>
      <c r="C7" s="5">
        <v>48</v>
      </c>
      <c r="D7" s="18">
        <v>103200</v>
      </c>
      <c r="E7" s="5">
        <v>47</v>
      </c>
      <c r="F7" s="18">
        <v>101050</v>
      </c>
      <c r="G7" s="5">
        <v>52</v>
      </c>
      <c r="H7" s="25">
        <v>111800</v>
      </c>
    </row>
    <row r="8" spans="1:8" x14ac:dyDescent="0.6">
      <c r="A8" s="24" t="s">
        <v>91</v>
      </c>
      <c r="B8" s="5" t="s">
        <v>88</v>
      </c>
      <c r="C8" s="5">
        <v>56</v>
      </c>
      <c r="D8" s="18">
        <v>123200</v>
      </c>
      <c r="E8" s="5">
        <v>18</v>
      </c>
      <c r="F8" s="18">
        <v>39600</v>
      </c>
      <c r="G8" s="5">
        <v>19</v>
      </c>
      <c r="H8" s="25">
        <v>41800</v>
      </c>
    </row>
    <row r="9" spans="1:8" x14ac:dyDescent="0.6">
      <c r="A9" s="24" t="s">
        <v>91</v>
      </c>
      <c r="B9" s="5" t="s">
        <v>89</v>
      </c>
      <c r="C9" s="5">
        <v>27</v>
      </c>
      <c r="D9" s="18">
        <v>62100</v>
      </c>
      <c r="E9" s="5">
        <v>26</v>
      </c>
      <c r="F9" s="18">
        <v>59800</v>
      </c>
      <c r="G9" s="5">
        <v>22</v>
      </c>
      <c r="H9" s="25">
        <v>50600</v>
      </c>
    </row>
    <row r="10" spans="1:8" x14ac:dyDescent="0.6">
      <c r="A10" s="24" t="s">
        <v>91</v>
      </c>
      <c r="B10" s="5" t="s">
        <v>90</v>
      </c>
      <c r="C10" s="5">
        <v>61</v>
      </c>
      <c r="D10" s="18">
        <v>131150</v>
      </c>
      <c r="E10" s="5">
        <v>54</v>
      </c>
      <c r="F10" s="18">
        <v>116100</v>
      </c>
      <c r="G10" s="5">
        <v>33</v>
      </c>
      <c r="H10" s="25">
        <v>70950</v>
      </c>
    </row>
    <row r="11" spans="1:8" x14ac:dyDescent="0.6">
      <c r="A11" s="24" t="s">
        <v>92</v>
      </c>
      <c r="B11" s="5" t="s">
        <v>88</v>
      </c>
      <c r="C11" s="5">
        <v>13</v>
      </c>
      <c r="D11" s="18">
        <v>28600</v>
      </c>
      <c r="E11" s="5">
        <v>61</v>
      </c>
      <c r="F11" s="18">
        <v>134200</v>
      </c>
      <c r="G11" s="5">
        <v>45</v>
      </c>
      <c r="H11" s="25">
        <v>99000</v>
      </c>
    </row>
    <row r="12" spans="1:8" x14ac:dyDescent="0.6">
      <c r="A12" s="24" t="s">
        <v>92</v>
      </c>
      <c r="B12" s="5" t="s">
        <v>89</v>
      </c>
      <c r="C12" s="5">
        <v>45</v>
      </c>
      <c r="D12" s="18">
        <v>103500</v>
      </c>
      <c r="E12" s="5">
        <v>31</v>
      </c>
      <c r="F12" s="18">
        <v>71300</v>
      </c>
      <c r="G12" s="5">
        <v>0</v>
      </c>
      <c r="H12" s="25">
        <v>0</v>
      </c>
    </row>
    <row r="13" spans="1:8" x14ac:dyDescent="0.6">
      <c r="A13" s="24" t="s">
        <v>92</v>
      </c>
      <c r="B13" s="5" t="s">
        <v>90</v>
      </c>
      <c r="C13" s="5">
        <v>41</v>
      </c>
      <c r="D13" s="18">
        <v>88150</v>
      </c>
      <c r="E13" s="5">
        <v>42</v>
      </c>
      <c r="F13" s="18">
        <v>90300</v>
      </c>
      <c r="G13" s="5">
        <v>60</v>
      </c>
      <c r="H13" s="25">
        <v>129000</v>
      </c>
    </row>
    <row r="14" spans="1:8" x14ac:dyDescent="0.6">
      <c r="A14" s="24" t="s">
        <v>93</v>
      </c>
      <c r="B14" s="5" t="s">
        <v>88</v>
      </c>
      <c r="C14" s="5">
        <v>24</v>
      </c>
      <c r="D14" s="18">
        <v>52800</v>
      </c>
      <c r="E14" s="5">
        <v>0</v>
      </c>
      <c r="F14" s="18">
        <v>0</v>
      </c>
      <c r="G14" s="5">
        <v>49</v>
      </c>
      <c r="H14" s="25">
        <v>107800</v>
      </c>
    </row>
    <row r="15" spans="1:8" x14ac:dyDescent="0.6">
      <c r="A15" s="24" t="s">
        <v>93</v>
      </c>
      <c r="B15" s="5" t="s">
        <v>89</v>
      </c>
      <c r="C15" s="5">
        <v>38</v>
      </c>
      <c r="D15" s="18">
        <v>87400</v>
      </c>
      <c r="E15" s="5">
        <v>43</v>
      </c>
      <c r="F15" s="18">
        <v>98900</v>
      </c>
      <c r="G15" s="5">
        <v>27</v>
      </c>
      <c r="H15" s="25">
        <v>62100</v>
      </c>
    </row>
    <row r="16" spans="1:8" ht="17.25" thickBot="1" x14ac:dyDescent="0.65">
      <c r="A16" s="26" t="s">
        <v>93</v>
      </c>
      <c r="B16" s="27" t="s">
        <v>90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29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abSelected="1" workbookViewId="0">
      <selection activeCell="G17" sqref="G17"/>
    </sheetView>
  </sheetViews>
  <sheetFormatPr defaultRowHeight="16.899999999999999" x14ac:dyDescent="0.6"/>
  <cols>
    <col min="4" max="6" width="9.0625" bestFit="1" customWidth="1"/>
    <col min="7" max="7" width="10.5625" bestFit="1" customWidth="1"/>
  </cols>
  <sheetData>
    <row r="1" spans="1:7" ht="20.65" x14ac:dyDescent="0.6">
      <c r="A1" s="12" t="s">
        <v>94</v>
      </c>
      <c r="B1" s="12"/>
      <c r="C1" s="12"/>
      <c r="D1" s="12"/>
      <c r="E1" s="12"/>
      <c r="F1" s="12"/>
      <c r="G1" s="12"/>
    </row>
    <row r="3" spans="1:7" x14ac:dyDescent="0.6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6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6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6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6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6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6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6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6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6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6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6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6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5" workbookViewId="0">
      <selection activeCell="D31" sqref="D31"/>
    </sheetView>
  </sheetViews>
  <sheetFormatPr defaultRowHeight="16.899999999999999" x14ac:dyDescent="0.6"/>
  <cols>
    <col min="4" max="4" width="10.5625" bestFit="1" customWidth="1"/>
    <col min="6" max="6" width="10.4375" bestFit="1" customWidth="1"/>
    <col min="7" max="7" width="10.5625" bestFit="1" customWidth="1"/>
    <col min="8" max="10" width="9.0625" bestFit="1" customWidth="1"/>
    <col min="11" max="11" width="8.6875" customWidth="1"/>
  </cols>
  <sheetData>
    <row r="1" spans="1:11" x14ac:dyDescent="0.6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6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6">
      <c r="A3" s="5" t="s">
        <v>17</v>
      </c>
      <c r="B3" s="5" t="s">
        <v>18</v>
      </c>
      <c r="C3" s="5">
        <v>8</v>
      </c>
      <c r="D3" s="5" t="str">
        <f>IFERROR(CHOOSE(_xlfn.RANK.EQ(C3, $C$3:$C$12,0), "인기","선호"), 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6">
      <c r="A4" s="5" t="s">
        <v>20</v>
      </c>
      <c r="B4" s="5" t="s">
        <v>18</v>
      </c>
      <c r="C4" s="5">
        <v>12</v>
      </c>
      <c r="D4" s="5" t="str">
        <f t="shared" ref="D4:D12" si="0">IFERROR(CHOOSE(_xlfn.RANK.EQ(C4, $C$3:$C$12,0), "인기","선호"), 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6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6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6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6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6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6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6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6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 6, G2:G3)-DMIN(F2:K11, 6, G2:G3), 1)</f>
        <v>24.6</v>
      </c>
    </row>
    <row r="14" spans="1:11" x14ac:dyDescent="0.6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6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6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 "&gt;=1")&gt;=3, "경고", 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6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 "&gt;=1")&gt;=3, "경고", 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6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6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6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6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6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6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6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6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 "&gt;=80", I16:I24, "&gt;=80", J16:J24, "&gt;"&amp;AVERAGE(J16:J24))/COUNTA(G16:G24)</f>
        <v>0.66666666666666663</v>
      </c>
    </row>
    <row r="27" spans="1:10" x14ac:dyDescent="0.6">
      <c r="A27" s="3" t="s">
        <v>63</v>
      </c>
      <c r="B27" s="4" t="s">
        <v>64</v>
      </c>
    </row>
    <row r="28" spans="1:10" x14ac:dyDescent="0.6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6">
      <c r="A29" s="5" t="s">
        <v>67</v>
      </c>
      <c r="B29" s="5" t="s">
        <v>68</v>
      </c>
      <c r="C29" s="5">
        <v>153</v>
      </c>
      <c r="D29" s="7">
        <f>HLOOKUP(_xlfn.RANK.EQ(C29, $C$29:$C$36), $G$35:$J$36, 2,TRUE)</f>
        <v>500000</v>
      </c>
    </row>
    <row r="30" spans="1:10" x14ac:dyDescent="0.6">
      <c r="A30" s="5" t="s">
        <v>69</v>
      </c>
      <c r="B30" s="5" t="s">
        <v>70</v>
      </c>
      <c r="C30" s="5">
        <v>174</v>
      </c>
      <c r="D30" s="7">
        <f t="shared" ref="D30:D36" si="3">HLOOKUP(_xlfn.RANK.EQ(C30, $C$29:$C$36), $G$35:$J$36, 2,TRUE)</f>
        <v>1000000</v>
      </c>
    </row>
    <row r="31" spans="1:10" x14ac:dyDescent="0.6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6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6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6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6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6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F17" sqref="F17"/>
    </sheetView>
  </sheetViews>
  <sheetFormatPr defaultRowHeight="16.899999999999999" x14ac:dyDescent="0.6"/>
  <cols>
    <col min="6" max="6" width="10.5625" bestFit="1" customWidth="1"/>
  </cols>
  <sheetData>
    <row r="1" spans="1:6" ht="20.65" x14ac:dyDescent="0.6">
      <c r="A1" s="12" t="s">
        <v>113</v>
      </c>
      <c r="B1" s="12"/>
      <c r="C1" s="12"/>
      <c r="D1" s="12"/>
      <c r="E1" s="12"/>
      <c r="F1" s="12"/>
    </row>
    <row r="3" spans="1:6" x14ac:dyDescent="0.6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6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6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6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6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6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6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6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6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6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6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6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6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6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6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6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6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4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4" workbookViewId="0">
      <selection activeCell="H18" sqref="H18"/>
    </sheetView>
  </sheetViews>
  <sheetFormatPr defaultRowHeight="16.899999999999999" x14ac:dyDescent="0.6"/>
  <cols>
    <col min="1" max="1" width="12.0625" bestFit="1" customWidth="1"/>
    <col min="2" max="2" width="11.0625" bestFit="1" customWidth="1"/>
    <col min="3" max="5" width="10.1875" bestFit="1" customWidth="1"/>
    <col min="6" max="6" width="11.125" bestFit="1" customWidth="1"/>
    <col min="7" max="7" width="9.0625" bestFit="1" customWidth="1"/>
    <col min="8" max="8" width="10.5625" bestFit="1" customWidth="1"/>
  </cols>
  <sheetData>
    <row r="1" spans="1:8" ht="20.65" x14ac:dyDescent="0.6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6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6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6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6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6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6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6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6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6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6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6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6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6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6">
      <c r="A18" s="30" t="s">
        <v>42</v>
      </c>
      <c r="B18" t="s">
        <v>209</v>
      </c>
    </row>
    <row r="20" spans="1:5" x14ac:dyDescent="0.6">
      <c r="A20" s="30" t="s">
        <v>213</v>
      </c>
      <c r="B20" s="30" t="s">
        <v>212</v>
      </c>
    </row>
    <row r="21" spans="1:5" x14ac:dyDescent="0.6">
      <c r="A21" s="30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6">
      <c r="A22" s="31" t="s">
        <v>128</v>
      </c>
      <c r="B22" s="32">
        <v>3045000</v>
      </c>
      <c r="C22" s="32">
        <v>2610000</v>
      </c>
      <c r="D22" s="32">
        <v>3741000</v>
      </c>
      <c r="E22" s="32">
        <v>2088000</v>
      </c>
    </row>
    <row r="23" spans="1:5" x14ac:dyDescent="0.6">
      <c r="A23" s="31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6">
      <c r="A24" s="31" t="s">
        <v>134</v>
      </c>
      <c r="B24" s="32">
        <v>3066750</v>
      </c>
      <c r="C24" s="32">
        <v>2349000</v>
      </c>
      <c r="D24" s="32">
        <v>4089000</v>
      </c>
      <c r="E24" s="32"/>
    </row>
    <row r="25" spans="1:5" x14ac:dyDescent="0.6">
      <c r="A25" s="31" t="s">
        <v>211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A3" sqref="A3:F3"/>
    </sheetView>
  </sheetViews>
  <sheetFormatPr defaultRowHeight="16.899999999999999" x14ac:dyDescent="0.6"/>
  <cols>
    <col min="7" max="7" width="5.5625" customWidth="1"/>
  </cols>
  <sheetData>
    <row r="1" spans="1:6" ht="20.65" x14ac:dyDescent="0.6">
      <c r="A1" s="12" t="s">
        <v>144</v>
      </c>
      <c r="B1" s="12"/>
      <c r="C1" s="12"/>
      <c r="D1" s="12"/>
      <c r="E1" s="12"/>
      <c r="F1" s="12"/>
    </row>
    <row r="3" spans="1:6" x14ac:dyDescent="0.6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6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6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6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6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6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6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6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6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6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6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6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12" sqref="J12"/>
    </sheetView>
  </sheetViews>
  <sheetFormatPr defaultRowHeight="16.899999999999999" x14ac:dyDescent="0.6"/>
  <sheetData>
    <row r="1" spans="1:5" ht="20.65" x14ac:dyDescent="0.6">
      <c r="A1" s="12" t="s">
        <v>161</v>
      </c>
      <c r="B1" s="12"/>
      <c r="C1" s="12"/>
      <c r="D1" s="12"/>
      <c r="E1" s="12"/>
    </row>
    <row r="3" spans="1:5" x14ac:dyDescent="0.6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6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6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6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6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6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정</cp:lastModifiedBy>
  <dcterms:created xsi:type="dcterms:W3CDTF">2023-04-27T08:01:32Z</dcterms:created>
  <dcterms:modified xsi:type="dcterms:W3CDTF">2025-02-08T06:54:24Z</dcterms:modified>
</cp:coreProperties>
</file>