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최민경\Desktop\시나공 모의고사\길벗컴활2급\05 최신기출문제\"/>
    </mc:Choice>
  </mc:AlternateContent>
  <xr:revisionPtr revIDLastSave="0" documentId="8_{23386694-CE3E-407D-A5FF-757B8D5C7FF7}" xr6:coauthVersionLast="47" xr6:coauthVersionMax="47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4" i="7"/>
  <c r="E22" i="5"/>
  <c r="F20" i="5"/>
  <c r="E20" i="5"/>
  <c r="D20" i="5"/>
  <c r="F14" i="5"/>
  <c r="E14" i="5"/>
  <c r="D14" i="5"/>
  <c r="F8" i="5"/>
  <c r="F22" i="5" s="1"/>
  <c r="E8" i="5"/>
  <c r="D8" i="5"/>
  <c r="D22" i="5" s="1"/>
  <c r="D29" i="4"/>
  <c r="D30" i="4"/>
  <c r="D31" i="4"/>
  <c r="D32" i="4"/>
  <c r="D33" i="4"/>
  <c r="D34" i="4"/>
  <c r="D35" i="4"/>
  <c r="D36" i="4"/>
  <c r="D37" i="4"/>
  <c r="D28" i="4"/>
  <c r="I24" i="4"/>
  <c r="E24" i="4"/>
  <c r="J3" i="4"/>
  <c r="D4" i="4"/>
  <c r="D5" i="4"/>
  <c r="D6" i="4"/>
  <c r="D7" i="4"/>
  <c r="D8" i="4"/>
  <c r="D9" i="4"/>
  <c r="D10" i="4"/>
  <c r="D11" i="4"/>
  <c r="D3" i="4"/>
  <c r="G10" i="5"/>
  <c r="G16" i="5"/>
  <c r="G21" i="5" s="1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15" i="5" l="1"/>
  <c r="G9" i="5"/>
  <c r="G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6" authorId="0" shapeId="0" xr:uid="{26F4CEC0-581D-4DA9-BA4A-AF7484727946}">
      <text>
        <r>
          <rPr>
            <b/>
            <sz val="9"/>
            <color indexed="81"/>
            <rFont val="돋움"/>
            <family val="3"/>
            <charset val="129"/>
          </rPr>
          <t>우천시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<sst xmlns="http://schemas.openxmlformats.org/spreadsheetml/2006/main" count="370" uniqueCount="262">
  <si>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</si>
  <si>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</si>
  <si>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</si>
  <si>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</si>
  <si>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</si>
  <si>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</si>
  <si>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</si>
  <si>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</si>
  <si>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</si>
  <si>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</si>
  <si>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</si>
  <si>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</si>
  <si>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</si>
  <si>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</si>
  <si>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</si>
  <si>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</si>
  <si>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</si>
  <si>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</si>
  <si>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</si>
  <si>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</si>
  <si>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</si>
  <si>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</si>
  <si>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</si>
  <si>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</si>
  <si>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</si>
  <si>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</si>
  <si>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</si>
  <si>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</si>
  <si>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</si>
  <si>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</si>
  <si>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</si>
  <si>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</si>
  <si>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</si>
  <si>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</si>
  <si>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</si>
  <si>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</si>
  <si>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</si>
  <si>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</si>
  <si>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</si>
  <si>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</si>
  <si>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</si>
  <si>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</si>
  <si>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</si>
  <si>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</si>
  <si>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</si>
  <si>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</si>
  <si>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</si>
  <si>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</si>
  <si>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</si>
  <si>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</si>
  <si>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</si>
  <si>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</si>
  <si>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</si>
  <si>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</si>
  <si>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</si>
  <si>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</si>
  <si>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</si>
  <si>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</si>
  <si>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</si>
  <si>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</si>
  <si>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</si>
  <si>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</si>
  <si>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</si>
  <si>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</si>
  <si>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</si>
  <si>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</si>
  <si>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</si>
  <si>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</si>
  <si>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</si>
  <si>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</si>
  <si>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</si>
  <si>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</si>
  <si>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</si>
  <si>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</si>
  <si>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</si>
  <si>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</si>
  <si>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</si>
  <si>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</si>
  <si>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</si>
  <si>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</si>
  <si>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</si>
  <si>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</si>
  <si>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</si>
  <si>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</si>
  <si>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</si>
  <si>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</si>
  <si>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</si>
  <si>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</si>
  <si>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</si>
  <si>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</si>
  <si>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</si>
  <si>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</si>
  <si>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</si>
  <si>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</si>
  <si>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</si>
  <si>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</si>
  <si>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</si>
  <si>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</si>
  <si>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</si>
  <si>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</si>
  <si>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</si>
  <si>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</si>
  <si>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</si>
  <si>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</si>
  <si>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</si>
  <si>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</si>
  <si>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</si>
  <si>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</si>
  <si>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</si>
  <si>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</si>
  <si>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</si>
  <si>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</si>
  <si>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</si>
  <si>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</si>
  <si>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</si>
  <si>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</si>
  <si>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</si>
  <si>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</si>
  <si>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</si>
  <si>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</si>
  <si>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</si>
  <si>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</si>
  <si>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</si>
  <si>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</si>
  <si>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</si>
  <si>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</si>
  <si>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</si>
  <si>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</si>
  <si>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</si>
  <si>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</si>
  <si>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</si>
  <si>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</si>
  <si>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</si>
  <si>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</si>
  <si>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</si>
  <si>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</si>
  <si>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</si>
  <si>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</si>
  <si>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</si>
  <si>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</si>
  <si>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</si>
  <si>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</si>
  <si>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</si>
  <si>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</si>
  <si>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</si>
  <si>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</si>
  <si>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</si>
  <si>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</si>
  <si>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</si>
  <si>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</si>
  <si>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</si>
  <si>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</si>
  <si>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</si>
  <si>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</si>
  <si>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</si>
  <si>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</si>
  <si>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</si>
  <si>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</si>
  <si>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</si>
  <si>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</si>
  <si>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</si>
  <si>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</si>
  <si>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</si>
  <si>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</si>
  <si>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</si>
  <si>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</si>
  <si>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</si>
  <si>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</si>
  <si>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</si>
  <si>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</si>
  <si>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</si>
  <si>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</si>
  <si>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</si>
  <si>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</si>
  <si>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</si>
  <si>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</si>
  <si>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</si>
  <si>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</si>
  <si>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</si>
  <si>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</si>
  <si>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</si>
  <si>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</si>
  <si>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</si>
  <si>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</si>
  <si>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</si>
  <si>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</si>
  <si>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</si>
  <si>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</si>
  <si>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</si>
  <si>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</si>
  <si>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</si>
  <si>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</si>
  <si>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</si>
  <si>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</si>
  <si>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</si>
  <si>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</si>
  <si>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</si>
  <si>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</si>
  <si>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</si>
  <si>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</si>
  <si>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</si>
  <si>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</si>
  <si>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</si>
  <si>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</si>
  <si>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</si>
  <si>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</si>
  <si>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</si>
  <si>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</si>
  <si>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</si>
  <si>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</si>
  <si>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</si>
  <si>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</si>
  <si>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</si>
  <si>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</si>
  <si>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</si>
  <si>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</si>
  <si>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</si>
  <si>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</si>
  <si>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</si>
  <si>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</si>
  <si>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</si>
  <si>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</si>
  <si>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</si>
  <si>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</si>
  <si>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</si>
  <si>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</si>
  <si>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</si>
  <si>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</si>
  <si>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</si>
  <si>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</si>
  <si>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반</t>
    <phoneticPr fontId="1" type="noConversion"/>
  </si>
  <si>
    <t>1반</t>
    <phoneticPr fontId="1" type="noConversion"/>
  </si>
  <si>
    <t>3반</t>
    <phoneticPr fontId="1" type="noConversion"/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</si>
  <si>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</si>
  <si>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</si>
  <si>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</si>
  <si>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</si>
  <si>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</si>
  <si>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</si>
  <si>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</si>
  <si>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</si>
  <si>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공연코드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</si>
  <si>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</si>
  <si>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</si>
  <si>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</si>
  <si>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</si>
  <si>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</si>
  <si>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공연명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</si>
  <si>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</si>
  <si>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</si>
  <si>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</si>
  <si>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</si>
  <si>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</si>
  <si>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공연장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</si>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</sst>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명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2019년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차트작업!$A$4:$A$7</c15:sqref>
                        </c15:formulaRef>
                      </c:ext>
                    </c:extLst>
                    <c:strCache>
                      <c:ptCount val="4"/>
                      <c:pt idx="0">
                        <c:v>VIP</c:v>
                      </c:pt>
                      <c:pt idx="1">
                        <c:v>GOLD</c:v>
                      </c:pt>
                      <c:pt idx="2">
                        <c:v>SILVER</c:v>
                      </c:pt>
                      <c:pt idx="3">
                        <c:v>BRONZE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차트작업!$B$4:$B$8</c15:sqref>
                        </c15:fullRef>
                        <c15:formulaRef>
                          <c15:sqref>차트작업!$B$4:$B$7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1569</c:v>
                      </c:pt>
                      <c:pt idx="1">
                        <c:v>2635</c:v>
                      </c:pt>
                      <c:pt idx="2">
                        <c:v>3651</c:v>
                      </c:pt>
                      <c:pt idx="3">
                        <c:v>1589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AA3-4B1C-826A-E252362C10E8}"/>
                  </c:ext>
                </c:extLst>
              </c15:ser>
            </c15:filteredBarSeries>
          </c:ext>
        </c:extLst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96E56BBB-CDE9-58A6-0C17-1A5AF472CE63}"/>
            </a:ext>
          </a:extLst>
        </xdr:cNvPr>
        <xdr:cNvSpPr/>
      </xdr:nvSpPr>
      <xdr:spPr>
        <a:xfrm>
          <a:off x="670560" y="203454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tabSelected="1" workbookViewId="0">
      <selection activeCell="F9" sqref="F9"/>
    </sheetView>
  </sheetViews>
  <sheetFormatPr defaultRowHeight="17.399999999999999" x14ac:dyDescent="0.4"/>
  <cols>
    <col min="2" max="2" width="15.09765625" bestFit="1" customWidth="1"/>
    <col min="3" max="3" width="13" bestFit="1" customWidth="1"/>
  </cols>
  <sheetData>
    <row r="1" spans="1:6" x14ac:dyDescent="0.4">
      <c r="A1" t="s">
        <v>0</v>
      </c>
    </row>
    <row r="3" spans="1:6" x14ac:dyDescent="0.4">
      <c r="A3" s="2" t="s">
        <v>241</v>
      </c>
      <c r="B3" s="2" t="s">
        <v>247</v>
      </c>
      <c r="C3" s="2" t="s">
        <v>253</v>
      </c>
      <c r="D3" s="2" t="s">
        <v>259</v>
      </c>
      <c r="E3" s="2" t="s">
        <v>260</v>
      </c>
      <c r="F3" s="2" t="s">
        <v>261</v>
      </c>
    </row>
    <row r="4" spans="1:6" x14ac:dyDescent="0.4">
      <c r="A4" s="2" t="s">
        <v>242</v>
      </c>
      <c r="B4" s="2" t="s">
        <v>248</v>
      </c>
      <c r="C4" s="2" t="s">
        <v>254</v>
      </c>
      <c r="D4" s="3">
        <v>150</v>
      </c>
      <c r="E4" s="1">
        <v>12500</v>
      </c>
      <c r="F4" s="3">
        <v>142</v>
      </c>
    </row>
    <row r="5" spans="1:6" x14ac:dyDescent="0.4">
      <c r="A5" s="2" t="s">
        <v>243</v>
      </c>
      <c r="B5" s="2" t="s">
        <v>249</v>
      </c>
      <c r="C5" s="2" t="s">
        <v>255</v>
      </c>
      <c r="D5" s="3">
        <v>200</v>
      </c>
      <c r="E5" s="1">
        <v>15000</v>
      </c>
      <c r="F5" s="3">
        <v>168</v>
      </c>
    </row>
    <row r="6" spans="1:6" x14ac:dyDescent="0.4">
      <c r="A6" s="2" t="s">
        <v>244</v>
      </c>
      <c r="B6" s="2" t="s">
        <v>250</v>
      </c>
      <c r="C6" s="2" t="s">
        <v>256</v>
      </c>
      <c r="D6" s="3">
        <v>180</v>
      </c>
      <c r="E6" s="1">
        <v>10000</v>
      </c>
      <c r="F6" s="3">
        <v>171</v>
      </c>
    </row>
    <row r="7" spans="1:6" x14ac:dyDescent="0.4">
      <c r="A7" s="2" t="s">
        <v>245</v>
      </c>
      <c r="B7" s="2" t="s">
        <v>251</v>
      </c>
      <c r="C7" s="2" t="s">
        <v>257</v>
      </c>
      <c r="D7" s="3">
        <v>120</v>
      </c>
      <c r="E7" s="1">
        <v>13500</v>
      </c>
      <c r="F7" s="3">
        <v>113</v>
      </c>
    </row>
    <row r="8" spans="1:6" x14ac:dyDescent="0.4">
      <c r="A8" s="2" t="s">
        <v>246</v>
      </c>
      <c r="B8" s="2" t="s">
        <v>252</v>
      </c>
      <c r="C8" s="2" t="s">
        <v>258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H17" sqref="H17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20" t="s">
        <v>105</v>
      </c>
      <c r="B1" s="20"/>
      <c r="C1" s="20"/>
      <c r="D1" s="20"/>
      <c r="E1" s="20"/>
      <c r="F1" s="20"/>
      <c r="G1" s="20"/>
    </row>
    <row r="2" spans="1:7" ht="18.600000000000001" thickTop="1" thickBot="1" x14ac:dyDescent="0.45"/>
    <row r="3" spans="1:7" x14ac:dyDescent="0.4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4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4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4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4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4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4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4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4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8" thickBot="1" x14ac:dyDescent="0.4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horizontalDpi="429496729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H13" sqref="H13"/>
    </sheetView>
  </sheetViews>
  <sheetFormatPr defaultRowHeight="17.399999999999999" x14ac:dyDescent="0.4"/>
  <sheetData>
    <row r="1" spans="1:7" ht="21" x14ac:dyDescent="0.4">
      <c r="A1" s="12" t="s">
        <v>145</v>
      </c>
      <c r="B1" s="12"/>
      <c r="C1" s="12"/>
      <c r="D1" s="12"/>
      <c r="E1" s="12"/>
      <c r="F1" s="12"/>
      <c r="G1" s="12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topLeftCell="A7" workbookViewId="0">
      <selection activeCell="D28" sqref="D28:D37"/>
    </sheetView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4">
      <c r="A3" s="6" t="s">
        <v>7</v>
      </c>
      <c r="B3" s="6" t="s">
        <v>8</v>
      </c>
      <c r="C3" s="6" t="s">
        <v>9</v>
      </c>
      <c r="D3" s="6" t="str">
        <f>IF(LEFT(A3,1)="A","본사","지사")</f>
        <v>본사</v>
      </c>
      <c r="F3" s="6" t="s">
        <v>33</v>
      </c>
      <c r="G3" s="6" t="s">
        <v>34</v>
      </c>
      <c r="H3" s="6">
        <v>92</v>
      </c>
      <c r="J3" s="13">
        <f>AVERAGE(DMIN(F2:H11,3,J10:J11),DMIN(F2:H11,3,K10:K11))</f>
        <v>64.5</v>
      </c>
      <c r="K3" s="14"/>
    </row>
    <row r="4" spans="1:11" x14ac:dyDescent="0.4">
      <c r="A4" s="6" t="s">
        <v>10</v>
      </c>
      <c r="B4" s="6" t="s">
        <v>11</v>
      </c>
      <c r="C4" s="6" t="s">
        <v>9</v>
      </c>
      <c r="D4" s="6" t="str">
        <f t="shared" ref="D4:D11" si="0">IF(LEFT(A4,1)="A","본사","지사")</f>
        <v>지사</v>
      </c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4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230</v>
      </c>
      <c r="K10" s="6" t="s">
        <v>230</v>
      </c>
    </row>
    <row r="11" spans="1:11" x14ac:dyDescent="0.4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231</v>
      </c>
      <c r="K11" s="6" t="s">
        <v>232</v>
      </c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4">
      <c r="A24" s="15" t="s">
        <v>65</v>
      </c>
      <c r="B24" s="18"/>
      <c r="C24" s="18"/>
      <c r="D24" s="16"/>
      <c r="E24" s="8">
        <f>COUNTIFS(D15:D23,"&gt;=10",D15:D23,"&lt;20")/COUNT(D15:D23)</f>
        <v>0.44444444444444442</v>
      </c>
      <c r="G24" s="15" t="s">
        <v>76</v>
      </c>
      <c r="H24" s="16"/>
      <c r="I24" s="13" t="str">
        <f>HOUR(SMALL(J15:J23,1))&amp;"시간"&amp;MINUTE(SMALL(J15:J23,1))&amp;"분"&amp;SECOND(SMALL(J15:J23,1))&amp;"초"</f>
        <v>1시간32분8초</v>
      </c>
      <c r="J24" s="14"/>
    </row>
    <row r="26" spans="1:10" x14ac:dyDescent="0.4">
      <c r="A26" s="4" t="s">
        <v>77</v>
      </c>
      <c r="B26" s="5" t="s">
        <v>78</v>
      </c>
    </row>
    <row r="27" spans="1:10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4">
      <c r="A28" s="6" t="s">
        <v>83</v>
      </c>
      <c r="B28" s="6" t="s">
        <v>84</v>
      </c>
      <c r="C28" s="6" t="s">
        <v>85</v>
      </c>
      <c r="D28" s="6" t="str">
        <f>HLOOKUP(MID(A28,3,1),$G$36:$I$37,2,0)</f>
        <v>경기</v>
      </c>
    </row>
    <row r="29" spans="1:10" x14ac:dyDescent="0.4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HLOOKUP(MID(A29,3,1),$G$36:$I$37,2,0)</f>
        <v>서울</v>
      </c>
    </row>
    <row r="30" spans="1:10" x14ac:dyDescent="0.4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4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4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workbookViewId="0">
      <selection activeCell="A3" sqref="A3:G23"/>
    </sheetView>
  </sheetViews>
  <sheetFormatPr defaultRowHeight="17.399999999999999" outlineLevelRow="3" x14ac:dyDescent="0.4"/>
  <cols>
    <col min="4" max="7" width="10.8984375" bestFit="1" customWidth="1"/>
  </cols>
  <sheetData>
    <row r="1" spans="1:7" ht="21" x14ac:dyDescent="0.4">
      <c r="A1" s="12" t="s">
        <v>166</v>
      </c>
      <c r="B1" s="12"/>
      <c r="C1" s="12"/>
      <c r="D1" s="12"/>
      <c r="E1" s="12"/>
      <c r="F1" s="12"/>
      <c r="G1" s="12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29" t="s">
        <v>237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29" t="s">
        <v>233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29" t="s">
        <v>238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29" t="s">
        <v>234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32" t="s">
        <v>239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4">
      <c r="A21" s="32" t="s">
        <v>235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4">
      <c r="A22" s="32" t="s">
        <v>240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4">
      <c r="A23" s="32" t="s">
        <v>236</v>
      </c>
      <c r="B23" s="30"/>
      <c r="C23" s="30"/>
      <c r="D23" s="31"/>
      <c r="E23" s="31"/>
      <c r="F23" s="31"/>
      <c r="G23" s="31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G9" sqref="G9:K13"/>
    </sheetView>
  </sheetViews>
  <sheetFormatPr defaultRowHeight="17.399999999999999" x14ac:dyDescent="0.4"/>
  <sheetData>
    <row r="1" spans="1:11" x14ac:dyDescent="0.4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3">
        <v>3287</v>
      </c>
      <c r="I10" s="33">
        <v>2985</v>
      </c>
      <c r="J10" s="33">
        <v>3657</v>
      </c>
      <c r="K10" s="33">
        <v>3545</v>
      </c>
    </row>
    <row r="11" spans="1:11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3">
        <v>2472</v>
      </c>
      <c r="I11" s="33">
        <v>2863</v>
      </c>
      <c r="J11" s="33">
        <v>2771</v>
      </c>
      <c r="K11" s="33">
        <v>2835</v>
      </c>
    </row>
    <row r="12" spans="1:11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3">
        <v>2823</v>
      </c>
      <c r="I12" s="33">
        <v>2953</v>
      </c>
      <c r="J12" s="33">
        <v>3026</v>
      </c>
      <c r="K12" s="33">
        <v>3220</v>
      </c>
    </row>
    <row r="13" spans="1:11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3">
        <v>3795</v>
      </c>
      <c r="I13" s="33">
        <v>4315</v>
      </c>
      <c r="J13" s="33">
        <v>3737</v>
      </c>
      <c r="K13" s="33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G10" sqref="G10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4">
      <c r="A3" s="34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8" x14ac:dyDescent="0.4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N16" sqref="N16"/>
    </sheetView>
  </sheetViews>
  <sheetFormatPr defaultRowHeight="17.399999999999999" x14ac:dyDescent="0.4"/>
  <sheetData>
    <row r="1" spans="1:5" ht="21" x14ac:dyDescent="0.4">
      <c r="A1" s="12" t="s">
        <v>220</v>
      </c>
      <c r="B1" s="12"/>
      <c r="C1" s="12"/>
      <c r="D1" s="12"/>
      <c r="E1" s="12"/>
    </row>
    <row r="3" spans="1:5" x14ac:dyDescent="0.4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민경 최</cp:lastModifiedBy>
  <dcterms:created xsi:type="dcterms:W3CDTF">2023-04-27T08:01:32Z</dcterms:created>
  <dcterms:modified xsi:type="dcterms:W3CDTF">2024-10-12T14:44:33Z</dcterms:modified>
</cp:coreProperties>
</file>